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3AC4C584-376A-4944-BE8F-574DC865C7C8}" xr6:coauthVersionLast="47" xr6:coauthVersionMax="47" xr10:uidLastSave="{00000000-0000-0000-0000-000000000000}"/>
  <bookViews>
    <workbookView xWindow="-120" yWindow="-120" windowWidth="20730" windowHeight="11160" tabRatio="869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7" i="2" l="1"/>
  <c r="BQ7" i="2"/>
  <c r="BR6" i="2"/>
  <c r="BQ6" i="2"/>
  <c r="BR5" i="2"/>
  <c r="BQ5" i="2"/>
  <c r="BR4" i="2"/>
  <c r="BQ4" i="2"/>
  <c r="BR3" i="2"/>
  <c r="BQ3" i="2"/>
  <c r="BR7" i="4"/>
  <c r="BQ7" i="4"/>
  <c r="BR6" i="4"/>
  <c r="BQ6" i="4"/>
  <c r="BR5" i="4"/>
  <c r="BQ5" i="4"/>
  <c r="BR4" i="4"/>
  <c r="BQ4" i="4"/>
  <c r="BR3" i="4"/>
  <c r="BQ3" i="4"/>
  <c r="BR7" i="5"/>
  <c r="BQ7" i="5"/>
  <c r="BR6" i="5"/>
  <c r="BQ6" i="5"/>
  <c r="BR5" i="5"/>
  <c r="BQ5" i="5"/>
  <c r="BR4" i="5"/>
  <c r="BQ4" i="5"/>
  <c r="BR3" i="5"/>
  <c r="BQ3" i="5"/>
  <c r="BR7" i="6"/>
  <c r="BQ7" i="6"/>
  <c r="BR6" i="6"/>
  <c r="BQ6" i="6"/>
  <c r="BR5" i="6"/>
  <c r="BQ5" i="6"/>
  <c r="BR4" i="6"/>
  <c r="BQ4" i="6"/>
  <c r="BR3" i="6"/>
  <c r="BQ3" i="6"/>
  <c r="BR7" i="7"/>
  <c r="BQ7" i="7"/>
  <c r="BR6" i="7"/>
  <c r="BQ6" i="7"/>
  <c r="BR5" i="7"/>
  <c r="BQ5" i="7"/>
  <c r="BR4" i="7"/>
  <c r="BQ4" i="7"/>
  <c r="BR3" i="7"/>
  <c r="BQ3" i="7"/>
  <c r="BR7" i="33"/>
  <c r="BQ7" i="33"/>
  <c r="BR6" i="33"/>
  <c r="BQ6" i="33"/>
  <c r="BR5" i="33"/>
  <c r="BQ5" i="33"/>
  <c r="BR4" i="33"/>
  <c r="BQ4" i="33"/>
  <c r="BR3" i="33"/>
  <c r="BQ3" i="33"/>
  <c r="BR7" i="8"/>
  <c r="BQ7" i="8"/>
  <c r="BR6" i="8"/>
  <c r="BQ6" i="8"/>
  <c r="BR5" i="8"/>
  <c r="BQ5" i="8"/>
  <c r="BR4" i="8"/>
  <c r="BQ4" i="8"/>
  <c r="BR3" i="8"/>
  <c r="BQ3" i="8"/>
  <c r="BR7" i="9"/>
  <c r="BQ7" i="9"/>
  <c r="BR6" i="9"/>
  <c r="BQ6" i="9"/>
  <c r="BR5" i="9"/>
  <c r="BQ5" i="9"/>
  <c r="BR4" i="9"/>
  <c r="BQ4" i="9"/>
  <c r="BR3" i="9"/>
  <c r="BQ3" i="9"/>
  <c r="BR7" i="10"/>
  <c r="BQ7" i="10"/>
  <c r="BR6" i="10"/>
  <c r="BQ6" i="10"/>
  <c r="BR5" i="10"/>
  <c r="BQ5" i="10"/>
  <c r="BR4" i="10"/>
  <c r="BQ4" i="10"/>
  <c r="BR3" i="10"/>
  <c r="BQ3" i="10"/>
  <c r="BR7" i="11"/>
  <c r="BQ7" i="11"/>
  <c r="BR6" i="11"/>
  <c r="BQ6" i="11"/>
  <c r="BR5" i="11"/>
  <c r="BQ5" i="11"/>
  <c r="BR4" i="11"/>
  <c r="BQ4" i="11"/>
  <c r="BR3" i="11"/>
  <c r="BQ3" i="11"/>
  <c r="BR7" i="35"/>
  <c r="BQ7" i="35"/>
  <c r="BR6" i="35"/>
  <c r="BQ6" i="35"/>
  <c r="BR5" i="35"/>
  <c r="BQ5" i="35"/>
  <c r="BR4" i="35"/>
  <c r="BQ4" i="35"/>
  <c r="BR3" i="35"/>
  <c r="BQ3" i="35"/>
  <c r="BR7" i="12"/>
  <c r="BQ7" i="12"/>
  <c r="BR6" i="12"/>
  <c r="BQ6" i="12"/>
  <c r="BR5" i="12"/>
  <c r="BQ5" i="12"/>
  <c r="BR4" i="12"/>
  <c r="BQ4" i="12"/>
  <c r="BR3" i="12"/>
  <c r="BQ3" i="12"/>
  <c r="BR7" i="34"/>
  <c r="BQ7" i="34"/>
  <c r="BR6" i="34"/>
  <c r="BQ6" i="34"/>
  <c r="BR5" i="34"/>
  <c r="BQ5" i="34"/>
  <c r="BR4" i="34"/>
  <c r="BQ4" i="34"/>
  <c r="BR3" i="34"/>
  <c r="BQ3" i="34"/>
  <c r="BR7" i="13"/>
  <c r="BQ7" i="13"/>
  <c r="BR6" i="13"/>
  <c r="BQ6" i="13"/>
  <c r="BR5" i="13"/>
  <c r="BQ5" i="13"/>
  <c r="BR4" i="13"/>
  <c r="BQ4" i="13"/>
  <c r="BR3" i="13"/>
  <c r="BQ3" i="13"/>
  <c r="BR7" i="36"/>
  <c r="BQ7" i="36"/>
  <c r="BR6" i="36"/>
  <c r="BQ6" i="36"/>
  <c r="BR5" i="36"/>
  <c r="BQ5" i="36"/>
  <c r="BR4" i="36"/>
  <c r="BQ4" i="36"/>
  <c r="BR3" i="36"/>
  <c r="BQ3" i="36"/>
  <c r="BR7" i="14"/>
  <c r="BQ7" i="14"/>
  <c r="BR6" i="14"/>
  <c r="BQ6" i="14"/>
  <c r="BR5" i="14"/>
  <c r="BQ5" i="14"/>
  <c r="BR4" i="14"/>
  <c r="BQ4" i="14"/>
  <c r="BR3" i="14"/>
  <c r="BQ3" i="14"/>
  <c r="BR7" i="15"/>
  <c r="BQ7" i="15"/>
  <c r="BR6" i="15"/>
  <c r="BQ6" i="15"/>
  <c r="BR5" i="15"/>
  <c r="BQ5" i="15"/>
  <c r="BR4" i="15"/>
  <c r="BQ4" i="15"/>
  <c r="BR3" i="15"/>
  <c r="BQ3" i="15"/>
  <c r="BR7" i="16"/>
  <c r="BQ7" i="16"/>
  <c r="BR6" i="16"/>
  <c r="BQ6" i="16"/>
  <c r="BR5" i="16"/>
  <c r="BQ5" i="16"/>
  <c r="BR4" i="16"/>
  <c r="BQ4" i="16"/>
  <c r="BR3" i="16"/>
  <c r="BQ3" i="16"/>
  <c r="BR7" i="18"/>
  <c r="BQ7" i="18"/>
  <c r="BR6" i="18"/>
  <c r="BQ6" i="18"/>
  <c r="BR5" i="18"/>
  <c r="BQ5" i="18"/>
  <c r="BR4" i="18"/>
  <c r="BQ4" i="18"/>
  <c r="BR3" i="18"/>
  <c r="BQ3" i="18"/>
  <c r="BR7" i="19"/>
  <c r="BQ7" i="19"/>
  <c r="BR6" i="19"/>
  <c r="BQ6" i="19"/>
  <c r="BR5" i="19"/>
  <c r="BQ5" i="19"/>
  <c r="BR4" i="19"/>
  <c r="BQ4" i="19"/>
  <c r="BR3" i="19"/>
  <c r="BQ3" i="19"/>
  <c r="BR7" i="20"/>
  <c r="BQ7" i="20"/>
  <c r="BR6" i="20"/>
  <c r="BQ6" i="20"/>
  <c r="BR5" i="20"/>
  <c r="BQ5" i="20"/>
  <c r="BR4" i="20"/>
  <c r="BQ4" i="20"/>
  <c r="BR3" i="20"/>
  <c r="BQ3" i="20"/>
  <c r="BR7" i="21"/>
  <c r="BQ7" i="21"/>
  <c r="BR6" i="21"/>
  <c r="BQ6" i="21"/>
  <c r="BR5" i="21"/>
  <c r="BQ5" i="21"/>
  <c r="BR4" i="21"/>
  <c r="BQ4" i="21"/>
  <c r="BR3" i="21"/>
  <c r="BQ3" i="21"/>
  <c r="BR7" i="17"/>
  <c r="BQ7" i="17"/>
  <c r="BR6" i="17"/>
  <c r="BQ6" i="17"/>
  <c r="BR5" i="17"/>
  <c r="BQ5" i="17"/>
  <c r="BR4" i="17"/>
  <c r="BQ4" i="17"/>
  <c r="BR3" i="17"/>
  <c r="BQ3" i="17"/>
  <c r="BR7" i="22"/>
  <c r="BQ7" i="22"/>
  <c r="BR6" i="22"/>
  <c r="BQ6" i="22"/>
  <c r="BR5" i="22"/>
  <c r="BQ5" i="22"/>
  <c r="BR4" i="22"/>
  <c r="BQ4" i="22"/>
  <c r="BR3" i="22"/>
  <c r="BQ3" i="22"/>
  <c r="BR7" i="37"/>
  <c r="BQ7" i="37"/>
  <c r="BR6" i="37"/>
  <c r="BQ6" i="37"/>
  <c r="BR5" i="37"/>
  <c r="BQ5" i="37"/>
  <c r="BR4" i="37"/>
  <c r="BQ4" i="37"/>
  <c r="BR3" i="37"/>
  <c r="BQ3" i="37"/>
  <c r="BR7" i="23"/>
  <c r="BQ7" i="23"/>
  <c r="BR6" i="23"/>
  <c r="BQ6" i="23"/>
  <c r="BR5" i="23"/>
  <c r="BQ5" i="23"/>
  <c r="BR4" i="23"/>
  <c r="BQ4" i="23"/>
  <c r="BR3" i="23"/>
  <c r="BQ3" i="23"/>
  <c r="BR7" i="24"/>
  <c r="BQ7" i="24"/>
  <c r="BR6" i="24"/>
  <c r="BQ6" i="24"/>
  <c r="BR5" i="24"/>
  <c r="BQ5" i="24"/>
  <c r="BR4" i="24"/>
  <c r="BQ4" i="24"/>
  <c r="BR3" i="24"/>
  <c r="BQ3" i="24"/>
  <c r="BR7" i="25"/>
  <c r="BQ7" i="25"/>
  <c r="BR6" i="25"/>
  <c r="BQ6" i="25"/>
  <c r="BR5" i="25"/>
  <c r="BQ5" i="25"/>
  <c r="BR4" i="25"/>
  <c r="BQ4" i="25"/>
  <c r="BR3" i="25"/>
  <c r="BQ3" i="25"/>
  <c r="BR7" i="26"/>
  <c r="BQ7" i="26"/>
  <c r="BR6" i="26"/>
  <c r="BQ6" i="26"/>
  <c r="BR5" i="26"/>
  <c r="BQ5" i="26"/>
  <c r="BR4" i="26"/>
  <c r="BQ4" i="26"/>
  <c r="BR3" i="26"/>
  <c r="BQ3" i="26"/>
  <c r="BR7" i="27"/>
  <c r="BQ7" i="27"/>
  <c r="BR6" i="27"/>
  <c r="BQ6" i="27"/>
  <c r="BR5" i="27"/>
  <c r="BQ5" i="27"/>
  <c r="BR4" i="27"/>
  <c r="BQ4" i="27"/>
  <c r="BR3" i="27"/>
  <c r="BQ3" i="27"/>
  <c r="BR7" i="28"/>
  <c r="BQ7" i="28"/>
  <c r="BR6" i="28"/>
  <c r="BQ6" i="28"/>
  <c r="BR5" i="28"/>
  <c r="BQ5" i="28"/>
  <c r="BR4" i="28"/>
  <c r="BQ4" i="28"/>
  <c r="BR3" i="28"/>
  <c r="BQ3" i="28"/>
  <c r="BR7" i="29"/>
  <c r="BQ7" i="29"/>
  <c r="BR6" i="29"/>
  <c r="BQ6" i="29"/>
  <c r="BR5" i="29"/>
  <c r="BQ5" i="29"/>
  <c r="BR4" i="29"/>
  <c r="BQ4" i="29"/>
  <c r="BR3" i="29"/>
  <c r="BQ3" i="29"/>
  <c r="BR7" i="30"/>
  <c r="BQ7" i="30"/>
  <c r="BR6" i="30"/>
  <c r="BQ6" i="30"/>
  <c r="BR5" i="30"/>
  <c r="BQ5" i="30"/>
  <c r="BR4" i="30"/>
  <c r="BQ4" i="30"/>
  <c r="BR3" i="30"/>
  <c r="BQ3" i="30"/>
  <c r="BR7" i="31"/>
  <c r="BQ7" i="31"/>
  <c r="BR6" i="31"/>
  <c r="BQ6" i="31"/>
  <c r="BR5" i="31"/>
  <c r="BQ5" i="31"/>
  <c r="BR4" i="31"/>
  <c r="BQ4" i="31"/>
  <c r="BR3" i="31"/>
  <c r="BQ3" i="31"/>
  <c r="BR7" i="32"/>
  <c r="BQ7" i="32"/>
  <c r="BR6" i="32"/>
  <c r="BQ6" i="32"/>
  <c r="BR5" i="32"/>
  <c r="BQ5" i="32"/>
  <c r="BR4" i="32"/>
  <c r="BQ4" i="32"/>
  <c r="BR3" i="32"/>
  <c r="BQ3" i="32"/>
  <c r="BR7" i="38"/>
  <c r="BQ7" i="38"/>
  <c r="BR6" i="38"/>
  <c r="BQ6" i="38"/>
  <c r="BR5" i="38"/>
  <c r="BQ5" i="38"/>
  <c r="BR4" i="38"/>
  <c r="BQ4" i="38"/>
  <c r="BR3" i="38"/>
  <c r="BQ3" i="38"/>
  <c r="BR7" i="3"/>
  <c r="BQ7" i="3"/>
  <c r="BR6" i="3"/>
  <c r="BQ6" i="3"/>
  <c r="BR5" i="3"/>
  <c r="BQ5" i="3"/>
  <c r="BR4" i="3"/>
  <c r="BQ4" i="3"/>
  <c r="BR3" i="3"/>
  <c r="BQ3" i="3"/>
  <c r="AG7" i="2"/>
  <c r="F7" i="32"/>
  <c r="E7" i="32"/>
  <c r="G7" i="32" s="1"/>
  <c r="D7" i="32"/>
</calcChain>
</file>

<file path=xl/sharedStrings.xml><?xml version="1.0" encoding="utf-8"?>
<sst xmlns="http://schemas.openxmlformats.org/spreadsheetml/2006/main" count="333" uniqueCount="45">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</sst>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u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89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center"/>
    </xf>
    <xf numFmtId="2" fontId="19" fillId="0" borderId="6" xfId="0" applyNumberFormat="1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3"/>
  <sheetViews>
    <sheetView tabSelected="1" zoomScale="130" zoomScaleNormal="130" workbookViewId="0">
      <pane xSplit="1" topLeftCell="BI1" activePane="topRight" state="frozen"/>
      <selection pane="topRight" activeCell="BQ9" sqref="BQ9"/>
    </sheetView>
  </sheetViews>
  <sheetFormatPr defaultRowHeight="15" x14ac:dyDescent="0.2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2" max="42" width="10.85546875" customWidth="1"/>
    <col min="43" max="51" width="9.28515625" bestFit="1" customWidth="1"/>
    <col min="53" max="54" width="9.28515625" bestFit="1" customWidth="1"/>
    <col min="56" max="68" width="9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6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67">
        <v>140.666666666666</v>
      </c>
      <c r="AQ3" s="71">
        <v>138.5</v>
      </c>
      <c r="AR3" s="71">
        <v>145.75</v>
      </c>
      <c r="AS3" s="76">
        <v>146</v>
      </c>
      <c r="AT3" s="76">
        <v>144</v>
      </c>
      <c r="AU3" s="11">
        <v>148</v>
      </c>
      <c r="AV3" s="78">
        <v>146</v>
      </c>
      <c r="AW3" s="78">
        <v>149</v>
      </c>
      <c r="AX3" s="78">
        <v>145</v>
      </c>
      <c r="AY3" s="78">
        <v>147</v>
      </c>
      <c r="AZ3" s="81">
        <v>156.6</v>
      </c>
      <c r="BA3" s="83">
        <v>162</v>
      </c>
      <c r="BB3" s="83">
        <v>161</v>
      </c>
      <c r="BC3" s="83">
        <v>177.69</v>
      </c>
      <c r="BD3" s="83">
        <v>181.5</v>
      </c>
      <c r="BE3" s="83">
        <v>183.12</v>
      </c>
      <c r="BF3" s="83">
        <v>188.5</v>
      </c>
      <c r="BG3" s="83">
        <v>192.11</v>
      </c>
      <c r="BH3" s="83">
        <v>195.24</v>
      </c>
      <c r="BI3" s="83">
        <v>200.5</v>
      </c>
      <c r="BJ3" s="86">
        <v>205.22</v>
      </c>
      <c r="BK3" s="84">
        <v>208.55</v>
      </c>
      <c r="BL3" s="84">
        <v>209.87</v>
      </c>
      <c r="BM3" s="84">
        <v>215.04</v>
      </c>
      <c r="BN3" s="84">
        <v>219.55</v>
      </c>
      <c r="BO3" s="84">
        <v>220.17</v>
      </c>
      <c r="BP3" s="84">
        <v>235.3</v>
      </c>
      <c r="BQ3" s="88">
        <f>(BP3-BD3)/BD3*100</f>
        <v>29.641873278236918</v>
      </c>
      <c r="BR3" s="88">
        <f>(BP3-BO3)/BO3*100</f>
        <v>6.8719625743743586</v>
      </c>
    </row>
    <row r="4" spans="1:70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67">
        <v>1350</v>
      </c>
      <c r="AQ4" s="71">
        <v>1350</v>
      </c>
      <c r="AR4" s="71">
        <v>1348</v>
      </c>
      <c r="AS4" s="76">
        <v>1350</v>
      </c>
      <c r="AT4" s="76">
        <v>1340</v>
      </c>
      <c r="AU4" s="11">
        <v>1350</v>
      </c>
      <c r="AV4" s="78">
        <v>1353</v>
      </c>
      <c r="AW4" s="78">
        <v>1400</v>
      </c>
      <c r="AX4" s="78">
        <v>1400</v>
      </c>
      <c r="AY4" s="78">
        <v>1395</v>
      </c>
      <c r="AZ4" s="81">
        <v>1437.5</v>
      </c>
      <c r="BA4" s="83">
        <v>1550</v>
      </c>
      <c r="BB4" s="83">
        <v>1557</v>
      </c>
      <c r="BC4" s="83">
        <v>1582</v>
      </c>
      <c r="BD4" s="83">
        <v>1594.3</v>
      </c>
      <c r="BE4" s="83">
        <v>1610</v>
      </c>
      <c r="BF4" s="83">
        <v>1685.11</v>
      </c>
      <c r="BG4" s="83">
        <v>1699.78</v>
      </c>
      <c r="BH4" s="83">
        <v>1700.05</v>
      </c>
      <c r="BI4" s="83">
        <v>1780.05</v>
      </c>
      <c r="BJ4" s="86">
        <v>1795.1</v>
      </c>
      <c r="BK4" s="84">
        <v>1800</v>
      </c>
      <c r="BL4" s="84">
        <v>1850</v>
      </c>
      <c r="BM4" s="84">
        <v>1900.2</v>
      </c>
      <c r="BN4" s="84">
        <v>1930.43</v>
      </c>
      <c r="BO4" s="84">
        <v>1955.08</v>
      </c>
      <c r="BP4" s="84">
        <v>1974.1</v>
      </c>
      <c r="BQ4" s="88">
        <f t="shared" ref="BQ4:BQ7" si="0">(BP4-BD4)/BD4*100</f>
        <v>23.822367183089753</v>
      </c>
      <c r="BR4" s="88">
        <f t="shared" ref="BR4:BR7" si="1">(BP4-BO4)/BO4*100</f>
        <v>0.97285021584794396</v>
      </c>
    </row>
    <row r="5" spans="1:70" ht="15" customHeight="1" x14ac:dyDescent="0.25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>
        <v>33181.4</v>
      </c>
      <c r="AQ5" s="73">
        <v>33200</v>
      </c>
      <c r="AR5" s="73">
        <v>33250</v>
      </c>
      <c r="AS5" s="77">
        <v>33320</v>
      </c>
      <c r="AT5" s="77">
        <v>33350</v>
      </c>
      <c r="AU5" s="11">
        <v>33390</v>
      </c>
      <c r="AV5" s="77">
        <v>33400</v>
      </c>
      <c r="AW5" s="77">
        <v>33500</v>
      </c>
      <c r="AX5" s="77">
        <v>33550</v>
      </c>
      <c r="AY5" s="77">
        <v>33600</v>
      </c>
      <c r="AZ5" s="77">
        <v>33550</v>
      </c>
      <c r="BA5" s="77">
        <v>33550</v>
      </c>
      <c r="BB5" s="77">
        <v>33550</v>
      </c>
      <c r="BC5" s="77">
        <v>33550</v>
      </c>
      <c r="BD5" s="77">
        <v>35550</v>
      </c>
      <c r="BE5" s="77">
        <v>35550</v>
      </c>
      <c r="BF5" s="77">
        <v>35850</v>
      </c>
      <c r="BG5" s="77">
        <v>35675</v>
      </c>
      <c r="BH5" s="77">
        <v>35584</v>
      </c>
      <c r="BI5" s="77">
        <v>35600</v>
      </c>
      <c r="BJ5" s="86">
        <v>35600</v>
      </c>
      <c r="BK5" s="85">
        <v>35450</v>
      </c>
      <c r="BL5" s="85">
        <v>35500</v>
      </c>
      <c r="BM5" s="85">
        <v>35500</v>
      </c>
      <c r="BN5" s="85">
        <v>36000</v>
      </c>
      <c r="BO5" s="85">
        <v>35350</v>
      </c>
      <c r="BP5" s="85">
        <v>35800</v>
      </c>
      <c r="BQ5" s="88">
        <f t="shared" si="0"/>
        <v>0.70323488045007032</v>
      </c>
      <c r="BR5" s="88">
        <f t="shared" si="1"/>
        <v>1.272984441301273</v>
      </c>
    </row>
    <row r="6" spans="1:70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67">
        <v>133.333333333333</v>
      </c>
      <c r="AQ6" s="73">
        <v>135</v>
      </c>
      <c r="AR6" s="73">
        <v>135</v>
      </c>
      <c r="AS6" s="77">
        <v>138</v>
      </c>
      <c r="AT6" s="77">
        <v>136</v>
      </c>
      <c r="AU6" s="70">
        <v>136</v>
      </c>
      <c r="AV6" s="77">
        <v>137</v>
      </c>
      <c r="AW6" s="77">
        <v>138</v>
      </c>
      <c r="AX6" s="77">
        <v>140</v>
      </c>
      <c r="AY6" s="77">
        <v>142</v>
      </c>
      <c r="AZ6" s="81">
        <v>138.18181818181799</v>
      </c>
      <c r="BA6" s="77">
        <v>150</v>
      </c>
      <c r="BB6" s="77">
        <v>152</v>
      </c>
      <c r="BC6" s="77">
        <v>160</v>
      </c>
      <c r="BD6" s="77">
        <v>168</v>
      </c>
      <c r="BE6" s="77">
        <v>168</v>
      </c>
      <c r="BF6" s="77">
        <v>170.29</v>
      </c>
      <c r="BG6" s="77">
        <v>178.82</v>
      </c>
      <c r="BH6" s="77">
        <v>180.2</v>
      </c>
      <c r="BI6" s="77">
        <v>190.6</v>
      </c>
      <c r="BJ6" s="85">
        <v>194.05</v>
      </c>
      <c r="BK6" s="85">
        <v>196.2</v>
      </c>
      <c r="BL6" s="85">
        <v>198.88</v>
      </c>
      <c r="BM6" s="85">
        <v>199.57</v>
      </c>
      <c r="BN6" s="85">
        <v>205.12</v>
      </c>
      <c r="BO6" s="85">
        <v>213.46</v>
      </c>
      <c r="BP6" s="85">
        <v>234.05</v>
      </c>
      <c r="BQ6" s="88">
        <f t="shared" si="0"/>
        <v>39.315476190476197</v>
      </c>
      <c r="BR6" s="88">
        <f t="shared" si="1"/>
        <v>9.6458352852993556</v>
      </c>
    </row>
    <row r="7" spans="1:70" ht="14.25" customHeight="1" x14ac:dyDescent="0.25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>
        <v>333.41273103340666</v>
      </c>
      <c r="AQ7" s="73">
        <v>255</v>
      </c>
      <c r="AR7" s="73">
        <v>280</v>
      </c>
      <c r="AS7" s="77">
        <v>270</v>
      </c>
      <c r="AT7" s="77">
        <v>275</v>
      </c>
      <c r="AU7" s="70">
        <v>275</v>
      </c>
      <c r="AV7" s="77">
        <v>278</v>
      </c>
      <c r="AW7" s="77">
        <v>280</v>
      </c>
      <c r="AX7" s="77">
        <v>280</v>
      </c>
      <c r="AY7" s="77">
        <v>284</v>
      </c>
      <c r="AZ7" s="77">
        <v>280</v>
      </c>
      <c r="BA7" s="77">
        <v>300</v>
      </c>
      <c r="BB7" s="77">
        <v>300</v>
      </c>
      <c r="BC7" s="77">
        <v>320</v>
      </c>
      <c r="BD7" s="77">
        <v>330</v>
      </c>
      <c r="BE7" s="77">
        <v>345</v>
      </c>
      <c r="BF7" s="77">
        <v>348.12</v>
      </c>
      <c r="BG7" s="77">
        <v>354.64</v>
      </c>
      <c r="BH7" s="77">
        <v>357.25</v>
      </c>
      <c r="BI7" s="77">
        <v>360.12</v>
      </c>
      <c r="BJ7" s="85">
        <v>367.55</v>
      </c>
      <c r="BK7" s="85">
        <v>369.11</v>
      </c>
      <c r="BL7" s="85">
        <v>400.05</v>
      </c>
      <c r="BM7" s="85">
        <v>420.15</v>
      </c>
      <c r="BN7" s="85">
        <v>415.67</v>
      </c>
      <c r="BO7" s="85">
        <v>410.2</v>
      </c>
      <c r="BP7" s="85">
        <v>435.14</v>
      </c>
      <c r="BQ7" s="88">
        <f t="shared" si="0"/>
        <v>31.860606060606056</v>
      </c>
      <c r="BR7" s="88">
        <f t="shared" si="1"/>
        <v>6.0799609946367621</v>
      </c>
    </row>
    <row r="11" spans="1:70" x14ac:dyDescent="0.25">
      <c r="A11" s="27"/>
      <c r="B11" s="28"/>
      <c r="F11" s="27"/>
      <c r="G11" s="28"/>
    </row>
    <row r="12" spans="1:70" x14ac:dyDescent="0.25">
      <c r="A12" s="27"/>
      <c r="B12" s="28"/>
      <c r="F12" s="27"/>
      <c r="G12" s="28"/>
    </row>
    <row r="13" spans="1:70" x14ac:dyDescent="0.25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7"/>
  <sheetViews>
    <sheetView zoomScale="120" zoomScaleNormal="120" workbookViewId="0">
      <pane xSplit="1" topLeftCell="BD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  <col min="69" max="69" width="13.7109375" customWidth="1"/>
    <col min="70" max="70" width="17.28515625" customWidth="1"/>
  </cols>
  <sheetData>
    <row r="1" spans="1:70" x14ac:dyDescent="0.25">
      <c r="C1" t="s">
        <v>40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67">
        <v>305</v>
      </c>
      <c r="AQ3" s="71">
        <v>300</v>
      </c>
      <c r="AR3" s="71">
        <v>310</v>
      </c>
      <c r="AS3" s="76">
        <v>320</v>
      </c>
      <c r="AT3" s="76">
        <v>305</v>
      </c>
      <c r="AU3" s="76">
        <v>310</v>
      </c>
      <c r="AV3" s="76">
        <v>304</v>
      </c>
      <c r="AW3" s="76">
        <v>310</v>
      </c>
      <c r="AX3" s="76">
        <v>308</v>
      </c>
      <c r="AY3" s="76">
        <v>310</v>
      </c>
      <c r="AZ3" s="81">
        <v>296.36363636363598</v>
      </c>
      <c r="BA3" s="83">
        <v>315</v>
      </c>
      <c r="BB3" s="83">
        <v>320</v>
      </c>
      <c r="BC3" s="83">
        <v>326</v>
      </c>
      <c r="BD3" s="83">
        <v>350</v>
      </c>
      <c r="BE3" s="83">
        <v>400</v>
      </c>
      <c r="BF3" s="83">
        <v>416.32</v>
      </c>
      <c r="BG3" s="83">
        <v>431.04</v>
      </c>
      <c r="BH3" s="83">
        <v>425.38</v>
      </c>
      <c r="BI3" s="83">
        <v>458.07</v>
      </c>
      <c r="BJ3" s="83">
        <v>452.1</v>
      </c>
      <c r="BK3" s="83">
        <v>464.2</v>
      </c>
      <c r="BL3" s="83">
        <v>475.05</v>
      </c>
      <c r="BM3" s="83">
        <v>490.55</v>
      </c>
      <c r="BN3" s="83">
        <v>497.64</v>
      </c>
      <c r="BO3" s="83">
        <v>499.25</v>
      </c>
      <c r="BP3" s="83">
        <v>520.08000000000004</v>
      </c>
      <c r="BQ3" s="88">
        <f>(BP3-BD3)/BD3*100</f>
        <v>48.594285714285732</v>
      </c>
      <c r="BR3" s="88">
        <f>(BP3-BO3)/BO3*100</f>
        <v>4.1722583875813806</v>
      </c>
    </row>
    <row r="4" spans="1:70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67">
        <v>1368.4210526315801</v>
      </c>
      <c r="AQ4" s="71">
        <v>1350</v>
      </c>
      <c r="AR4" s="71">
        <v>1365</v>
      </c>
      <c r="AS4" s="76">
        <v>1360</v>
      </c>
      <c r="AT4" s="76">
        <v>1370</v>
      </c>
      <c r="AU4" s="76">
        <v>1374</v>
      </c>
      <c r="AV4" s="76">
        <v>1375</v>
      </c>
      <c r="AW4" s="76">
        <v>1380</v>
      </c>
      <c r="AX4" s="76">
        <v>1390</v>
      </c>
      <c r="AY4" s="76">
        <v>1395</v>
      </c>
      <c r="AZ4" s="81">
        <v>1371.0526315789473</v>
      </c>
      <c r="BA4" s="83">
        <v>1400</v>
      </c>
      <c r="BB4" s="83">
        <v>1415</v>
      </c>
      <c r="BC4" s="83">
        <v>1430</v>
      </c>
      <c r="BD4" s="83">
        <v>1497.2</v>
      </c>
      <c r="BE4" s="83">
        <v>1700.91</v>
      </c>
      <c r="BF4" s="83">
        <v>1795.1</v>
      </c>
      <c r="BG4" s="83">
        <v>1820.22</v>
      </c>
      <c r="BH4" s="83">
        <v>1892.4</v>
      </c>
      <c r="BI4" s="83">
        <v>1950.67</v>
      </c>
      <c r="BJ4" s="83">
        <v>1950.45</v>
      </c>
      <c r="BK4" s="83">
        <v>2000</v>
      </c>
      <c r="BL4" s="83">
        <v>2000</v>
      </c>
      <c r="BM4" s="83">
        <v>2100.17</v>
      </c>
      <c r="BN4" s="83">
        <v>2153.1</v>
      </c>
      <c r="BO4" s="83">
        <v>2200.0700000000002</v>
      </c>
      <c r="BP4" s="83">
        <v>2265.12</v>
      </c>
      <c r="BQ4" s="88">
        <f t="shared" ref="BQ4:BQ7" si="0">(BP4-BD4)/BD4*100</f>
        <v>51.290408763024296</v>
      </c>
      <c r="BR4" s="88">
        <f t="shared" ref="BR4:BR7" si="1">(BP4-BO4)/BO4*100</f>
        <v>2.9567241042330346</v>
      </c>
    </row>
    <row r="5" spans="1:70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67">
        <v>31333.333333333332</v>
      </c>
      <c r="AQ5" s="71">
        <v>31400</v>
      </c>
      <c r="AR5" s="71">
        <v>31600</v>
      </c>
      <c r="AS5" s="76">
        <v>31640</v>
      </c>
      <c r="AT5" s="76">
        <v>31650</v>
      </c>
      <c r="AU5" s="76">
        <v>31668</v>
      </c>
      <c r="AV5" s="76">
        <v>31670</v>
      </c>
      <c r="AW5" s="76">
        <v>31700</v>
      </c>
      <c r="AX5" s="76">
        <v>31700</v>
      </c>
      <c r="AY5" s="76">
        <v>31750</v>
      </c>
      <c r="AZ5" s="81">
        <v>30650</v>
      </c>
      <c r="BA5" s="83">
        <v>30650</v>
      </c>
      <c r="BB5" s="83">
        <v>30650</v>
      </c>
      <c r="BC5" s="83">
        <v>30650</v>
      </c>
      <c r="BD5" s="83">
        <v>38650</v>
      </c>
      <c r="BE5" s="83">
        <v>38650</v>
      </c>
      <c r="BF5" s="83">
        <v>38850</v>
      </c>
      <c r="BG5" s="83">
        <v>38460</v>
      </c>
      <c r="BH5" s="83">
        <v>38500</v>
      </c>
      <c r="BI5" s="83">
        <v>38500</v>
      </c>
      <c r="BJ5" s="83">
        <v>38500</v>
      </c>
      <c r="BK5" s="83">
        <v>37200</v>
      </c>
      <c r="BL5" s="83">
        <v>37300</v>
      </c>
      <c r="BM5" s="83">
        <v>37450</v>
      </c>
      <c r="BN5" s="83">
        <v>37500</v>
      </c>
      <c r="BO5" s="83">
        <v>37000</v>
      </c>
      <c r="BP5" s="83">
        <v>37300</v>
      </c>
      <c r="BQ5" s="88">
        <f t="shared" si="0"/>
        <v>-3.4928848641655885</v>
      </c>
      <c r="BR5" s="88">
        <f t="shared" si="1"/>
        <v>0.81081081081081086</v>
      </c>
    </row>
    <row r="6" spans="1:70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67">
        <v>115</v>
      </c>
      <c r="AQ6" s="73">
        <v>118</v>
      </c>
      <c r="AR6" s="73">
        <v>120</v>
      </c>
      <c r="AS6" s="77">
        <v>120</v>
      </c>
      <c r="AT6" s="77">
        <v>130</v>
      </c>
      <c r="AU6" s="77">
        <v>135</v>
      </c>
      <c r="AV6" s="77">
        <v>133</v>
      </c>
      <c r="AW6" s="77">
        <v>139</v>
      </c>
      <c r="AX6" s="77">
        <v>140</v>
      </c>
      <c r="AY6" s="77">
        <v>142</v>
      </c>
      <c r="AZ6" s="81">
        <v>141.052631578947</v>
      </c>
      <c r="BA6" s="82">
        <v>156</v>
      </c>
      <c r="BB6" s="82">
        <v>155</v>
      </c>
      <c r="BC6" s="82">
        <v>157</v>
      </c>
      <c r="BD6" s="82">
        <v>188.4</v>
      </c>
      <c r="BE6" s="82">
        <v>210.68</v>
      </c>
      <c r="BF6" s="82">
        <v>287.55</v>
      </c>
      <c r="BG6" s="82">
        <v>295.73</v>
      </c>
      <c r="BH6" s="82">
        <v>299.37</v>
      </c>
      <c r="BI6" s="82">
        <v>305.7</v>
      </c>
      <c r="BJ6" s="82">
        <v>310.2</v>
      </c>
      <c r="BK6" s="82">
        <v>325.37</v>
      </c>
      <c r="BL6" s="82">
        <v>340.6</v>
      </c>
      <c r="BM6" s="82">
        <v>325.12</v>
      </c>
      <c r="BN6" s="82">
        <v>345.4</v>
      </c>
      <c r="BO6" s="82">
        <v>360.21</v>
      </c>
      <c r="BP6" s="82">
        <v>355.47</v>
      </c>
      <c r="BQ6" s="88">
        <f t="shared" si="0"/>
        <v>88.678343949044589</v>
      </c>
      <c r="BR6" s="88">
        <f t="shared" si="1"/>
        <v>-1.3158990588823056</v>
      </c>
    </row>
    <row r="7" spans="1:70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67">
        <v>960</v>
      </c>
      <c r="AQ7" s="73">
        <v>960</v>
      </c>
      <c r="AR7" s="73">
        <v>945</v>
      </c>
      <c r="AS7" s="77">
        <v>947</v>
      </c>
      <c r="AT7" s="77">
        <v>945</v>
      </c>
      <c r="AU7" s="77">
        <v>946</v>
      </c>
      <c r="AV7" s="77">
        <v>947</v>
      </c>
      <c r="AW7" s="77">
        <v>950</v>
      </c>
      <c r="AX7" s="77">
        <v>970</v>
      </c>
      <c r="AY7" s="77">
        <v>970</v>
      </c>
      <c r="AZ7" s="81">
        <v>950</v>
      </c>
      <c r="BA7" s="82">
        <v>1000</v>
      </c>
      <c r="BB7" s="82">
        <v>1000</v>
      </c>
      <c r="BC7" s="82">
        <v>1090</v>
      </c>
      <c r="BD7" s="82">
        <v>1150.7</v>
      </c>
      <c r="BE7" s="82">
        <v>1300</v>
      </c>
      <c r="BF7" s="82">
        <v>1373.41</v>
      </c>
      <c r="BG7" s="82">
        <v>1400.33</v>
      </c>
      <c r="BH7" s="82">
        <v>1355.1</v>
      </c>
      <c r="BI7" s="82">
        <v>1435.2</v>
      </c>
      <c r="BJ7" s="82">
        <v>1464.27</v>
      </c>
      <c r="BK7" s="82">
        <v>1450.1</v>
      </c>
      <c r="BL7" s="82">
        <v>1480.95</v>
      </c>
      <c r="BM7" s="82">
        <v>1500</v>
      </c>
      <c r="BN7" s="82">
        <v>1500</v>
      </c>
      <c r="BO7" s="82">
        <v>1550.39</v>
      </c>
      <c r="BP7" s="82">
        <v>1600.2</v>
      </c>
      <c r="BQ7" s="88">
        <f t="shared" si="0"/>
        <v>39.06317893456157</v>
      </c>
      <c r="BR7" s="88">
        <f t="shared" si="1"/>
        <v>3.2127400202529648</v>
      </c>
    </row>
    <row r="9" spans="1:70" x14ac:dyDescent="0.25">
      <c r="AF9" s="7"/>
    </row>
    <row r="10" spans="1:70" x14ac:dyDescent="0.25">
      <c r="AF10" s="7"/>
    </row>
    <row r="11" spans="1:70" x14ac:dyDescent="0.25">
      <c r="B11" s="7">
        <v>24300</v>
      </c>
      <c r="AF11" s="7"/>
    </row>
    <row r="12" spans="1:70" x14ac:dyDescent="0.25">
      <c r="B12" s="7">
        <v>1495</v>
      </c>
      <c r="AF12" s="7"/>
    </row>
    <row r="13" spans="1:70" x14ac:dyDescent="0.25">
      <c r="B13" s="7">
        <v>425</v>
      </c>
      <c r="AF13" s="7"/>
    </row>
    <row r="14" spans="1:70" x14ac:dyDescent="0.25">
      <c r="B14" s="7">
        <v>112.5</v>
      </c>
    </row>
    <row r="15" spans="1:70" x14ac:dyDescent="0.25">
      <c r="B15" s="7">
        <v>220</v>
      </c>
    </row>
    <row r="17" spans="31:31" x14ac:dyDescent="0.25">
      <c r="AE17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R13"/>
  <sheetViews>
    <sheetView zoomScale="120" zoomScaleNormal="120" workbookViewId="0">
      <pane xSplit="1" topLeftCell="BE1" activePane="topRight" state="frozen"/>
      <selection activeCell="BQ9" sqref="BQ9"/>
      <selection pane="topRight" activeCell="BQ9" sqref="BQ9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  <col min="69" max="69" width="13.7109375" customWidth="1"/>
    <col min="70" max="70" width="17.28515625" customWidth="1"/>
  </cols>
  <sheetData>
    <row r="1" spans="1:70" ht="15" customHeight="1" x14ac:dyDescent="0.25">
      <c r="C1" t="s">
        <v>41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67">
        <v>152</v>
      </c>
      <c r="AQ3" s="71">
        <v>151</v>
      </c>
      <c r="AR3" s="71">
        <v>153</v>
      </c>
      <c r="AS3" s="76">
        <v>155</v>
      </c>
      <c r="AT3" s="76">
        <v>158</v>
      </c>
      <c r="AU3" s="76">
        <v>159</v>
      </c>
      <c r="AV3" s="76">
        <v>160</v>
      </c>
      <c r="AW3" s="76">
        <v>164</v>
      </c>
      <c r="AX3" s="76">
        <v>165</v>
      </c>
      <c r="AY3" s="76">
        <v>167</v>
      </c>
      <c r="AZ3" s="81">
        <v>185</v>
      </c>
      <c r="BA3" s="83">
        <v>197</v>
      </c>
      <c r="BB3" s="83">
        <v>199</v>
      </c>
      <c r="BC3" s="83">
        <v>199</v>
      </c>
      <c r="BD3" s="83">
        <v>203.6</v>
      </c>
      <c r="BE3" s="83">
        <v>220.46</v>
      </c>
      <c r="BF3" s="83">
        <v>281.49</v>
      </c>
      <c r="BG3" s="83">
        <v>300.27999999999997</v>
      </c>
      <c r="BH3" s="83">
        <v>315.20999999999998</v>
      </c>
      <c r="BI3" s="83">
        <v>337.92</v>
      </c>
      <c r="BJ3" s="83">
        <v>340.46</v>
      </c>
      <c r="BK3" s="83">
        <v>351.25</v>
      </c>
      <c r="BL3" s="83">
        <v>382.1</v>
      </c>
      <c r="BM3" s="83">
        <v>397.3</v>
      </c>
      <c r="BN3" s="83">
        <v>400.09</v>
      </c>
      <c r="BO3" s="83">
        <v>408.4</v>
      </c>
      <c r="BP3" s="83">
        <v>420.3</v>
      </c>
      <c r="BQ3" s="88">
        <f>(BP3-BD3)/BD3*100</f>
        <v>106.43418467583498</v>
      </c>
      <c r="BR3" s="88">
        <f>(BP3-BO3)/BO3*100</f>
        <v>2.9138099902056891</v>
      </c>
    </row>
    <row r="4" spans="1:70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67">
        <v>1222.72727272727</v>
      </c>
      <c r="AQ4" s="71">
        <v>1215</v>
      </c>
      <c r="AR4" s="71">
        <v>1220</v>
      </c>
      <c r="AS4" s="76">
        <v>1225</v>
      </c>
      <c r="AT4" s="76">
        <v>1228</v>
      </c>
      <c r="AU4" s="76">
        <v>1230</v>
      </c>
      <c r="AV4" s="76">
        <v>1230</v>
      </c>
      <c r="AW4" s="76">
        <v>1237</v>
      </c>
      <c r="AX4" s="76">
        <v>1240</v>
      </c>
      <c r="AY4" s="76">
        <v>1245</v>
      </c>
      <c r="AZ4" s="81">
        <v>1259.1666666666599</v>
      </c>
      <c r="BA4" s="83">
        <v>1450</v>
      </c>
      <c r="BB4" s="83">
        <v>1460</v>
      </c>
      <c r="BC4" s="83">
        <v>1485</v>
      </c>
      <c r="BD4" s="83">
        <v>1500</v>
      </c>
      <c r="BE4" s="83">
        <v>1700.82</v>
      </c>
      <c r="BF4" s="83">
        <v>1820.2</v>
      </c>
      <c r="BG4" s="83">
        <v>1906.72</v>
      </c>
      <c r="BH4" s="83">
        <v>1900.55</v>
      </c>
      <c r="BI4" s="83">
        <v>1925.48</v>
      </c>
      <c r="BJ4" s="83">
        <v>1900.55</v>
      </c>
      <c r="BK4" s="83">
        <v>1960.28</v>
      </c>
      <c r="BL4" s="83">
        <v>2000.47</v>
      </c>
      <c r="BM4" s="83">
        <v>2150.06</v>
      </c>
      <c r="BN4" s="83">
        <v>2164.23</v>
      </c>
      <c r="BO4" s="83">
        <v>2197.64</v>
      </c>
      <c r="BP4" s="83">
        <v>2200.09</v>
      </c>
      <c r="BQ4" s="88">
        <f t="shared" ref="BQ4:BQ7" si="0">(BP4-BD4)/BD4*100</f>
        <v>46.672666666666679</v>
      </c>
      <c r="BR4" s="88">
        <f t="shared" ref="BR4:BR7" si="1">(BP4-BO4)/BO4*100</f>
        <v>0.11148322746219912</v>
      </c>
    </row>
    <row r="5" spans="1:70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1">
        <v>32000</v>
      </c>
      <c r="AQ5" s="71">
        <v>32000</v>
      </c>
      <c r="AR5" s="71">
        <v>32400</v>
      </c>
      <c r="AS5" s="76">
        <v>32300</v>
      </c>
      <c r="AT5" s="76">
        <v>32360</v>
      </c>
      <c r="AU5" s="76">
        <v>32367</v>
      </c>
      <c r="AV5" s="76">
        <v>32678</v>
      </c>
      <c r="AW5" s="76">
        <v>32750</v>
      </c>
      <c r="AX5" s="76">
        <v>32800</v>
      </c>
      <c r="AY5" s="76">
        <v>32800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38000</v>
      </c>
      <c r="BE5" s="83">
        <v>38000</v>
      </c>
      <c r="BF5" s="83">
        <v>38200</v>
      </c>
      <c r="BG5" s="83">
        <v>38000</v>
      </c>
      <c r="BH5" s="83">
        <v>38000</v>
      </c>
      <c r="BI5" s="83">
        <v>38000</v>
      </c>
      <c r="BJ5" s="83">
        <v>38400</v>
      </c>
      <c r="BK5" s="83">
        <v>38600</v>
      </c>
      <c r="BL5" s="83">
        <v>38500</v>
      </c>
      <c r="BM5" s="83">
        <v>37300</v>
      </c>
      <c r="BN5" s="83">
        <v>37500</v>
      </c>
      <c r="BO5" s="83">
        <v>37700</v>
      </c>
      <c r="BP5" s="83">
        <v>37600</v>
      </c>
      <c r="BQ5" s="88">
        <f t="shared" si="0"/>
        <v>-1.0526315789473684</v>
      </c>
      <c r="BR5" s="88">
        <f t="shared" si="1"/>
        <v>-0.2652519893899204</v>
      </c>
    </row>
    <row r="6" spans="1:70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67">
        <v>70</v>
      </c>
      <c r="AQ6" s="73">
        <v>75</v>
      </c>
      <c r="AR6" s="73">
        <v>72</v>
      </c>
      <c r="AS6" s="77">
        <v>74</v>
      </c>
      <c r="AT6" s="77">
        <v>76</v>
      </c>
      <c r="AU6" s="77">
        <v>79</v>
      </c>
      <c r="AV6" s="77">
        <v>80</v>
      </c>
      <c r="AW6" s="77">
        <v>86</v>
      </c>
      <c r="AX6" s="77">
        <v>89</v>
      </c>
      <c r="AY6" s="77">
        <v>90</v>
      </c>
      <c r="AZ6" s="81">
        <v>87</v>
      </c>
      <c r="BA6" s="82">
        <v>98</v>
      </c>
      <c r="BB6" s="82">
        <v>98</v>
      </c>
      <c r="BC6" s="82">
        <v>99</v>
      </c>
      <c r="BD6" s="82">
        <v>107.4</v>
      </c>
      <c r="BE6" s="82">
        <v>170.21</v>
      </c>
      <c r="BF6" s="82">
        <v>179.58</v>
      </c>
      <c r="BG6" s="82">
        <v>186.55</v>
      </c>
      <c r="BH6" s="82">
        <v>190.17</v>
      </c>
      <c r="BI6" s="82">
        <v>198.82</v>
      </c>
      <c r="BJ6" s="82">
        <v>200.25</v>
      </c>
      <c r="BK6" s="82">
        <v>230.17</v>
      </c>
      <c r="BL6" s="82">
        <v>250.4</v>
      </c>
      <c r="BM6" s="82">
        <v>260.27999999999997</v>
      </c>
      <c r="BN6" s="82">
        <v>270.04000000000002</v>
      </c>
      <c r="BO6" s="82">
        <v>286.02999999999997</v>
      </c>
      <c r="BP6" s="82">
        <v>270.45</v>
      </c>
      <c r="BQ6" s="88">
        <f t="shared" si="0"/>
        <v>151.81564245810054</v>
      </c>
      <c r="BR6" s="88">
        <f t="shared" si="1"/>
        <v>-5.4469810859000756</v>
      </c>
    </row>
    <row r="7" spans="1:70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67">
        <v>1780.87</v>
      </c>
      <c r="AQ7" s="73">
        <v>1800</v>
      </c>
      <c r="AR7" s="73">
        <v>1790</v>
      </c>
      <c r="AS7" s="77">
        <v>1800</v>
      </c>
      <c r="AT7" s="77">
        <v>1800</v>
      </c>
      <c r="AU7" s="77">
        <v>1850</v>
      </c>
      <c r="AV7" s="77">
        <v>1850</v>
      </c>
      <c r="AW7" s="77">
        <v>1890</v>
      </c>
      <c r="AX7" s="77">
        <v>1890</v>
      </c>
      <c r="AY7" s="77">
        <v>1890</v>
      </c>
      <c r="AZ7" s="81">
        <v>1820</v>
      </c>
      <c r="BA7" s="82">
        <v>1975</v>
      </c>
      <c r="BB7" s="82">
        <v>1980</v>
      </c>
      <c r="BC7" s="82">
        <v>1975</v>
      </c>
      <c r="BD7" s="82">
        <v>2000</v>
      </c>
      <c r="BE7" s="82">
        <v>2000</v>
      </c>
      <c r="BF7" s="82">
        <v>2150.3000000000002</v>
      </c>
      <c r="BG7" s="82">
        <v>2261.31</v>
      </c>
      <c r="BH7" s="82">
        <v>2294.23</v>
      </c>
      <c r="BI7" s="82">
        <v>2300.35</v>
      </c>
      <c r="BJ7" s="82">
        <v>2250.4499999999998</v>
      </c>
      <c r="BK7" s="82">
        <v>2280.33</v>
      </c>
      <c r="BL7" s="82">
        <v>2300.6</v>
      </c>
      <c r="BM7" s="82">
        <v>2400</v>
      </c>
      <c r="BN7" s="82">
        <v>2450.6</v>
      </c>
      <c r="BO7" s="82">
        <v>2487.5500000000002</v>
      </c>
      <c r="BP7" s="82">
        <v>2500.12</v>
      </c>
      <c r="BQ7" s="88">
        <f t="shared" si="0"/>
        <v>25.005999999999993</v>
      </c>
      <c r="BR7" s="88">
        <f t="shared" si="1"/>
        <v>0.50531647605072094</v>
      </c>
    </row>
    <row r="9" spans="1:70" ht="15" customHeight="1" x14ac:dyDescent="0.25">
      <c r="AD9" s="7"/>
    </row>
    <row r="10" spans="1:70" ht="15" customHeight="1" x14ac:dyDescent="0.25">
      <c r="AD10" s="7"/>
      <c r="AE10" s="54"/>
    </row>
    <row r="11" spans="1:70" ht="15" customHeight="1" x14ac:dyDescent="0.25">
      <c r="AD11" s="53"/>
      <c r="AE11" s="54"/>
    </row>
    <row r="12" spans="1:70" ht="15" customHeight="1" x14ac:dyDescent="0.25">
      <c r="AD12" s="7"/>
      <c r="AE12" s="54"/>
    </row>
    <row r="13" spans="1:70" ht="15" customHeight="1" x14ac:dyDescent="0.25">
      <c r="AD13" s="7"/>
      <c r="AE13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R7"/>
  <sheetViews>
    <sheetView zoomScale="120" zoomScaleNormal="120" workbookViewId="0">
      <pane xSplit="1" topLeftCell="BD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59" max="59" width="10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20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67">
        <v>175</v>
      </c>
      <c r="AQ3" s="71">
        <v>179</v>
      </c>
      <c r="AR3" s="71">
        <v>180</v>
      </c>
      <c r="AS3" s="76">
        <v>185</v>
      </c>
      <c r="AT3" s="76">
        <v>183</v>
      </c>
      <c r="AU3" s="76">
        <v>185</v>
      </c>
      <c r="AV3" s="76">
        <v>187</v>
      </c>
      <c r="AW3" s="76">
        <v>190</v>
      </c>
      <c r="AX3" s="76">
        <v>194</v>
      </c>
      <c r="AY3" s="76">
        <v>195</v>
      </c>
      <c r="AZ3" s="81">
        <v>185</v>
      </c>
      <c r="BA3" s="83">
        <v>199</v>
      </c>
      <c r="BB3" s="83">
        <v>200</v>
      </c>
      <c r="BC3" s="83">
        <v>230</v>
      </c>
      <c r="BD3" s="83">
        <v>238.45</v>
      </c>
      <c r="BE3" s="83">
        <v>250.97</v>
      </c>
      <c r="BF3" s="83">
        <v>278.83999999999997</v>
      </c>
      <c r="BG3" s="83">
        <v>279.82</v>
      </c>
      <c r="BH3" s="83">
        <v>285.64999999999998</v>
      </c>
      <c r="BI3" s="83">
        <v>290.33999999999997</v>
      </c>
      <c r="BJ3" s="83">
        <v>282.45</v>
      </c>
      <c r="BK3" s="83">
        <v>290.77999999999997</v>
      </c>
      <c r="BL3" s="83">
        <v>297.35000000000002</v>
      </c>
      <c r="BM3" s="83">
        <v>305.8</v>
      </c>
      <c r="BN3" s="83">
        <v>325.33999999999997</v>
      </c>
      <c r="BO3" s="83">
        <v>356.54</v>
      </c>
      <c r="BP3" s="83">
        <v>380.33</v>
      </c>
      <c r="BQ3" s="88">
        <f>(BP3-BD3)/BD3*100</f>
        <v>59.500943594044877</v>
      </c>
      <c r="BR3" s="88">
        <f>(BP3-BO3)/BO3*100</f>
        <v>6.6724631177427387</v>
      </c>
    </row>
    <row r="4" spans="1:70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67">
        <v>1254.8571428571399</v>
      </c>
      <c r="AQ4" s="71">
        <v>1252</v>
      </c>
      <c r="AR4" s="71">
        <v>1255</v>
      </c>
      <c r="AS4" s="76">
        <v>1258</v>
      </c>
      <c r="AT4" s="76">
        <v>1259</v>
      </c>
      <c r="AU4" s="76">
        <v>1260</v>
      </c>
      <c r="AV4" s="76">
        <v>1264</v>
      </c>
      <c r="AW4" s="76">
        <v>1275</v>
      </c>
      <c r="AX4" s="76">
        <v>1280</v>
      </c>
      <c r="AY4" s="76">
        <v>1325</v>
      </c>
      <c r="AZ4" s="81">
        <v>1350</v>
      </c>
      <c r="BA4" s="83">
        <v>1420</v>
      </c>
      <c r="BB4" s="83">
        <v>1425</v>
      </c>
      <c r="BC4" s="83">
        <v>1440</v>
      </c>
      <c r="BD4" s="83">
        <v>1469.2</v>
      </c>
      <c r="BE4" s="83">
        <v>1620.41</v>
      </c>
      <c r="BF4" s="83">
        <v>1676.45</v>
      </c>
      <c r="BG4" s="84">
        <v>1684.13</v>
      </c>
      <c r="BH4" s="84">
        <v>1700.25</v>
      </c>
      <c r="BI4" s="84">
        <v>1758.21</v>
      </c>
      <c r="BJ4" s="84">
        <v>1750.67</v>
      </c>
      <c r="BK4" s="84">
        <v>1800.22</v>
      </c>
      <c r="BL4" s="84">
        <v>1860.21</v>
      </c>
      <c r="BM4" s="84">
        <v>1850.31</v>
      </c>
      <c r="BN4" s="84">
        <v>1925.62</v>
      </c>
      <c r="BO4" s="84">
        <v>1958.05</v>
      </c>
      <c r="BP4" s="84">
        <v>1990.4</v>
      </c>
      <c r="BQ4" s="88">
        <f t="shared" ref="BQ4:BQ7" si="0">(BP4-BD4)/BD4*100</f>
        <v>35.475088483528452</v>
      </c>
      <c r="BR4" s="88">
        <f t="shared" ref="BR4:BR7" si="1">(BP4-BO4)/BO4*100</f>
        <v>1.6521539286535145</v>
      </c>
    </row>
    <row r="5" spans="1:70" ht="15" customHeight="1" x14ac:dyDescent="0.25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67">
        <v>32000</v>
      </c>
      <c r="AQ5" s="71">
        <v>32000</v>
      </c>
      <c r="AR5" s="71">
        <v>32100</v>
      </c>
      <c r="AS5" s="76">
        <v>32150</v>
      </c>
      <c r="AT5" s="76">
        <v>32200</v>
      </c>
      <c r="AU5" s="76">
        <v>32250</v>
      </c>
      <c r="AV5" s="76">
        <v>32270</v>
      </c>
      <c r="AW5" s="76">
        <v>32300</v>
      </c>
      <c r="AX5" s="76">
        <v>32500</v>
      </c>
      <c r="AY5" s="76">
        <v>32600</v>
      </c>
      <c r="AZ5" s="76">
        <v>32600</v>
      </c>
      <c r="BA5" s="76">
        <v>32600</v>
      </c>
      <c r="BB5" s="76">
        <v>32600</v>
      </c>
      <c r="BC5" s="76">
        <v>32600</v>
      </c>
      <c r="BD5" s="76">
        <v>37600</v>
      </c>
      <c r="BE5" s="76">
        <v>37600</v>
      </c>
      <c r="BF5" s="76">
        <v>37960</v>
      </c>
      <c r="BG5" s="76">
        <v>37500</v>
      </c>
      <c r="BH5" s="76">
        <v>37600</v>
      </c>
      <c r="BI5" s="76">
        <v>37755</v>
      </c>
      <c r="BJ5" s="76">
        <v>37800</v>
      </c>
      <c r="BK5" s="76">
        <v>37750</v>
      </c>
      <c r="BL5" s="76">
        <v>37600</v>
      </c>
      <c r="BM5" s="76">
        <v>37650</v>
      </c>
      <c r="BN5" s="76">
        <v>37500</v>
      </c>
      <c r="BO5" s="76">
        <v>37500</v>
      </c>
      <c r="BP5" s="76">
        <v>38000</v>
      </c>
      <c r="BQ5" s="88">
        <f t="shared" si="0"/>
        <v>1.0638297872340425</v>
      </c>
      <c r="BR5" s="88">
        <f t="shared" si="1"/>
        <v>1.3333333333333335</v>
      </c>
    </row>
    <row r="6" spans="1:70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67">
        <v>188.57142857142799</v>
      </c>
      <c r="AQ6" s="73">
        <v>180</v>
      </c>
      <c r="AR6" s="73">
        <v>185</v>
      </c>
      <c r="AS6" s="77">
        <v>182</v>
      </c>
      <c r="AT6" s="77">
        <v>180</v>
      </c>
      <c r="AU6" s="77">
        <v>180</v>
      </c>
      <c r="AV6" s="77">
        <v>183</v>
      </c>
      <c r="AW6" s="77">
        <v>185</v>
      </c>
      <c r="AX6" s="77">
        <v>186</v>
      </c>
      <c r="AY6" s="77">
        <v>190</v>
      </c>
      <c r="AZ6" s="81">
        <v>186.666666666667</v>
      </c>
      <c r="BA6" s="77">
        <v>200</v>
      </c>
      <c r="BB6" s="77">
        <v>208</v>
      </c>
      <c r="BC6" s="77">
        <v>214</v>
      </c>
      <c r="BD6" s="77">
        <v>220</v>
      </c>
      <c r="BE6" s="77">
        <v>273.10000000000002</v>
      </c>
      <c r="BF6" s="77">
        <v>286.27999999999997</v>
      </c>
      <c r="BG6" s="77">
        <v>280.55</v>
      </c>
      <c r="BH6" s="77">
        <v>286.14</v>
      </c>
      <c r="BI6" s="77">
        <v>300.57</v>
      </c>
      <c r="BJ6" s="77">
        <v>305.20999999999998</v>
      </c>
      <c r="BK6" s="77">
        <v>309.44</v>
      </c>
      <c r="BL6" s="77">
        <v>342.08</v>
      </c>
      <c r="BM6" s="77">
        <v>349.88</v>
      </c>
      <c r="BN6" s="77">
        <v>352.07</v>
      </c>
      <c r="BO6" s="77">
        <v>390.8</v>
      </c>
      <c r="BP6" s="77">
        <v>375.1</v>
      </c>
      <c r="BQ6" s="88">
        <f t="shared" si="0"/>
        <v>70.5</v>
      </c>
      <c r="BR6" s="88">
        <f t="shared" si="1"/>
        <v>-4.017400204708288</v>
      </c>
    </row>
    <row r="7" spans="1:70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3">
        <v>395</v>
      </c>
      <c r="AQ7" s="73">
        <v>392</v>
      </c>
      <c r="AR7" s="73">
        <v>396</v>
      </c>
      <c r="AS7" s="77">
        <v>395</v>
      </c>
      <c r="AT7" s="77">
        <v>194</v>
      </c>
      <c r="AU7" s="77">
        <v>195</v>
      </c>
      <c r="AV7" s="77">
        <v>196</v>
      </c>
      <c r="AW7" s="77">
        <v>199</v>
      </c>
      <c r="AX7" s="77">
        <v>200</v>
      </c>
      <c r="AY7" s="77">
        <v>200</v>
      </c>
      <c r="AZ7" s="77">
        <v>200.5</v>
      </c>
      <c r="BA7" s="77">
        <v>250</v>
      </c>
      <c r="BB7" s="77">
        <v>255</v>
      </c>
      <c r="BC7" s="77">
        <v>258</v>
      </c>
      <c r="BD7" s="77">
        <v>267.60000000000002</v>
      </c>
      <c r="BE7" s="77">
        <v>300</v>
      </c>
      <c r="BF7" s="77">
        <v>350.46</v>
      </c>
      <c r="BG7" s="77">
        <v>386.12</v>
      </c>
      <c r="BH7" s="77">
        <v>394.16</v>
      </c>
      <c r="BI7" s="77">
        <v>400.6</v>
      </c>
      <c r="BJ7" s="77">
        <v>400</v>
      </c>
      <c r="BK7" s="77">
        <v>405.6</v>
      </c>
      <c r="BL7" s="77">
        <v>436.18</v>
      </c>
      <c r="BM7" s="77">
        <v>476.25</v>
      </c>
      <c r="BN7" s="77">
        <v>483.25</v>
      </c>
      <c r="BO7" s="77">
        <v>495.2</v>
      </c>
      <c r="BP7" s="77">
        <v>490.55</v>
      </c>
      <c r="BQ7" s="88">
        <f t="shared" si="0"/>
        <v>83.31464872944693</v>
      </c>
      <c r="BR7" s="88">
        <f t="shared" si="1"/>
        <v>-0.93901453957996317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R13"/>
  <sheetViews>
    <sheetView zoomScale="120" zoomScaleNormal="120" workbookViewId="0">
      <pane xSplit="1" topLeftCell="BF1" activePane="topRight" state="frozen"/>
      <selection activeCell="BQ9" sqref="BQ9"/>
      <selection pane="topRight" activeCell="BQ9" sqref="BQ9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  <col min="69" max="69" width="13.7109375" customWidth="1"/>
    <col min="70" max="70" width="17.28515625" customWidth="1"/>
  </cols>
  <sheetData>
    <row r="1" spans="1:70" ht="15" customHeight="1" x14ac:dyDescent="0.25">
      <c r="C1" t="s">
        <v>13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67">
        <v>164.166666666667</v>
      </c>
      <c r="AQ3" s="71">
        <v>165</v>
      </c>
      <c r="AR3" s="71">
        <v>168</v>
      </c>
      <c r="AS3" s="76">
        <v>170</v>
      </c>
      <c r="AT3" s="76">
        <v>172</v>
      </c>
      <c r="AU3" s="76">
        <v>175</v>
      </c>
      <c r="AV3" s="76">
        <v>173</v>
      </c>
      <c r="AW3" s="76">
        <v>177</v>
      </c>
      <c r="AX3" s="76">
        <v>180</v>
      </c>
      <c r="AY3" s="76">
        <v>185</v>
      </c>
      <c r="AZ3" s="81">
        <v>179.09090909090901</v>
      </c>
      <c r="BA3" s="83">
        <v>189</v>
      </c>
      <c r="BB3" s="83">
        <v>194</v>
      </c>
      <c r="BC3" s="83">
        <v>198</v>
      </c>
      <c r="BD3" s="83">
        <v>208.3</v>
      </c>
      <c r="BE3" s="83">
        <v>293.74</v>
      </c>
      <c r="BF3" s="83">
        <v>320.14</v>
      </c>
      <c r="BG3" s="83">
        <v>358.27</v>
      </c>
      <c r="BH3" s="83">
        <v>367.1</v>
      </c>
      <c r="BI3" s="83">
        <v>385.67</v>
      </c>
      <c r="BJ3" s="83">
        <v>380.94</v>
      </c>
      <c r="BK3" s="83">
        <v>383.55</v>
      </c>
      <c r="BL3" s="83">
        <v>390.25</v>
      </c>
      <c r="BM3" s="83">
        <v>394.55</v>
      </c>
      <c r="BN3" s="83">
        <v>403.7</v>
      </c>
      <c r="BO3" s="83">
        <v>410.08</v>
      </c>
      <c r="BP3" s="83">
        <v>418.6</v>
      </c>
      <c r="BQ3" s="88">
        <f>(BP3-BD3)/BD3*100</f>
        <v>100.96015362457993</v>
      </c>
      <c r="BR3" s="88">
        <f>(BP3-BO3)/BO3*100</f>
        <v>2.0776433866562716</v>
      </c>
    </row>
    <row r="4" spans="1:70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67">
        <v>1016.6666666666666</v>
      </c>
      <c r="AQ4" s="71">
        <v>1020</v>
      </c>
      <c r="AR4" s="71">
        <v>1035</v>
      </c>
      <c r="AS4" s="76">
        <v>1020</v>
      </c>
      <c r="AT4" s="76">
        <v>1000</v>
      </c>
      <c r="AU4" s="76">
        <v>1000</v>
      </c>
      <c r="AV4" s="76">
        <v>1100</v>
      </c>
      <c r="AW4" s="76">
        <v>1150</v>
      </c>
      <c r="AX4" s="76">
        <v>1190</v>
      </c>
      <c r="AY4" s="76">
        <v>1200</v>
      </c>
      <c r="AZ4" s="81">
        <v>1150.9090909090901</v>
      </c>
      <c r="BA4" s="83">
        <v>1220</v>
      </c>
      <c r="BB4" s="83">
        <v>1225</v>
      </c>
      <c r="BC4" s="83">
        <v>1235</v>
      </c>
      <c r="BD4" s="83">
        <v>1350</v>
      </c>
      <c r="BE4" s="83">
        <v>1435.21</v>
      </c>
      <c r="BF4" s="83">
        <v>1562.48</v>
      </c>
      <c r="BG4" s="83">
        <v>1567.1</v>
      </c>
      <c r="BH4" s="83">
        <v>1645.5</v>
      </c>
      <c r="BI4" s="83">
        <v>1740.12</v>
      </c>
      <c r="BJ4" s="83">
        <v>1785.61</v>
      </c>
      <c r="BK4" s="83">
        <v>1820.27</v>
      </c>
      <c r="BL4" s="83">
        <v>1915.64</v>
      </c>
      <c r="BM4" s="83">
        <v>1984.35</v>
      </c>
      <c r="BN4" s="83">
        <v>1995.34</v>
      </c>
      <c r="BO4" s="83">
        <v>1998.76</v>
      </c>
      <c r="BP4" s="83">
        <v>2000.04</v>
      </c>
      <c r="BQ4" s="88">
        <f t="shared" ref="BQ4:BQ7" si="0">(BP4-BD4)/BD4*100</f>
        <v>48.151111111111106</v>
      </c>
      <c r="BR4" s="88">
        <f t="shared" ref="BR4:BR7" si="1">(BP4-BO4)/BO4*100</f>
        <v>6.4039704616861093E-2</v>
      </c>
    </row>
    <row r="5" spans="1:70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67">
        <v>31000</v>
      </c>
      <c r="AQ5" s="71">
        <v>32000</v>
      </c>
      <c r="AR5" s="71">
        <v>31500</v>
      </c>
      <c r="AS5" s="76">
        <v>31350</v>
      </c>
      <c r="AT5" s="76">
        <v>31345</v>
      </c>
      <c r="AU5" s="76">
        <v>31350</v>
      </c>
      <c r="AV5" s="76">
        <v>31355</v>
      </c>
      <c r="AW5" s="76">
        <v>31400</v>
      </c>
      <c r="AX5" s="76">
        <v>31600</v>
      </c>
      <c r="AY5" s="76">
        <v>31650</v>
      </c>
      <c r="AZ5" s="81">
        <v>31500</v>
      </c>
      <c r="BA5" s="83">
        <v>31500</v>
      </c>
      <c r="BB5" s="83">
        <v>31500</v>
      </c>
      <c r="BC5" s="83">
        <v>31500</v>
      </c>
      <c r="BD5" s="83">
        <v>36500</v>
      </c>
      <c r="BE5" s="83">
        <v>36500</v>
      </c>
      <c r="BF5" s="83">
        <v>36250</v>
      </c>
      <c r="BG5" s="83">
        <v>36000</v>
      </c>
      <c r="BH5" s="83">
        <v>36000</v>
      </c>
      <c r="BI5" s="83">
        <v>37000</v>
      </c>
      <c r="BJ5" s="83">
        <v>37200</v>
      </c>
      <c r="BK5" s="83">
        <v>37400</v>
      </c>
      <c r="BL5" s="83">
        <v>37600</v>
      </c>
      <c r="BM5" s="83">
        <v>37300</v>
      </c>
      <c r="BN5" s="83">
        <v>37500</v>
      </c>
      <c r="BO5" s="83">
        <v>37850</v>
      </c>
      <c r="BP5" s="83">
        <v>38000</v>
      </c>
      <c r="BQ5" s="88">
        <f t="shared" si="0"/>
        <v>4.10958904109589</v>
      </c>
      <c r="BR5" s="88">
        <f t="shared" si="1"/>
        <v>0.39630118890356669</v>
      </c>
    </row>
    <row r="6" spans="1:70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67">
        <v>162.5</v>
      </c>
      <c r="AQ6" s="73">
        <v>165</v>
      </c>
      <c r="AR6" s="73">
        <v>170</v>
      </c>
      <c r="AS6" s="77">
        <v>168</v>
      </c>
      <c r="AT6" s="77">
        <v>170</v>
      </c>
      <c r="AU6" s="77">
        <v>172</v>
      </c>
      <c r="AV6" s="77">
        <v>176</v>
      </c>
      <c r="AW6" s="77">
        <v>180</v>
      </c>
      <c r="AX6" s="77">
        <v>180</v>
      </c>
      <c r="AY6" s="77">
        <v>184</v>
      </c>
      <c r="AZ6" s="81">
        <v>179</v>
      </c>
      <c r="BA6" s="82">
        <v>220</v>
      </c>
      <c r="BB6" s="82">
        <v>224</v>
      </c>
      <c r="BC6" s="82">
        <v>229</v>
      </c>
      <c r="BD6" s="82">
        <v>245</v>
      </c>
      <c r="BE6" s="82">
        <v>245</v>
      </c>
      <c r="BF6" s="82">
        <v>294.75</v>
      </c>
      <c r="BG6" s="82">
        <v>300.55</v>
      </c>
      <c r="BH6" s="82">
        <v>315.7</v>
      </c>
      <c r="BI6" s="82">
        <v>376.25</v>
      </c>
      <c r="BJ6" s="82">
        <v>380.11</v>
      </c>
      <c r="BK6" s="82">
        <v>355.6</v>
      </c>
      <c r="BL6" s="82">
        <v>350.19</v>
      </c>
      <c r="BM6" s="82">
        <v>330.15</v>
      </c>
      <c r="BN6" s="82">
        <v>350.09</v>
      </c>
      <c r="BO6" s="82">
        <v>375.2</v>
      </c>
      <c r="BP6" s="82">
        <v>350.65</v>
      </c>
      <c r="BQ6" s="88">
        <f t="shared" si="0"/>
        <v>43.122448979591823</v>
      </c>
      <c r="BR6" s="88">
        <f t="shared" si="1"/>
        <v>-6.5431769722814535</v>
      </c>
    </row>
    <row r="7" spans="1:70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67">
        <v>900</v>
      </c>
      <c r="AQ7" s="73">
        <v>920</v>
      </c>
      <c r="AR7" s="73">
        <v>940</v>
      </c>
      <c r="AS7" s="77">
        <v>920</v>
      </c>
      <c r="AT7" s="77">
        <v>900</v>
      </c>
      <c r="AU7" s="77">
        <v>900</v>
      </c>
      <c r="AV7" s="77">
        <v>903</v>
      </c>
      <c r="AW7" s="77">
        <v>905</v>
      </c>
      <c r="AX7" s="77">
        <v>900</v>
      </c>
      <c r="AY7" s="77">
        <v>902</v>
      </c>
      <c r="AZ7" s="81">
        <v>882</v>
      </c>
      <c r="BA7" s="82">
        <v>970</v>
      </c>
      <c r="BB7" s="82">
        <v>970</v>
      </c>
      <c r="BC7" s="82">
        <v>995</v>
      </c>
      <c r="BD7" s="82">
        <v>1000</v>
      </c>
      <c r="BE7" s="82">
        <v>1200</v>
      </c>
      <c r="BF7" s="82">
        <v>1250.71</v>
      </c>
      <c r="BG7" s="82">
        <v>1270</v>
      </c>
      <c r="BH7" s="82">
        <v>1280.1099999999999</v>
      </c>
      <c r="BI7" s="82">
        <v>1300.5999999999999</v>
      </c>
      <c r="BJ7" s="82">
        <v>1330</v>
      </c>
      <c r="BK7" s="82">
        <v>1380.46</v>
      </c>
      <c r="BL7" s="82">
        <v>1400.3</v>
      </c>
      <c r="BM7" s="82">
        <v>1510.08</v>
      </c>
      <c r="BN7" s="82">
        <v>1553.58</v>
      </c>
      <c r="BO7" s="82">
        <v>1500</v>
      </c>
      <c r="BP7" s="82">
        <v>1540.18</v>
      </c>
      <c r="BQ7" s="88">
        <f t="shared" si="0"/>
        <v>54.018000000000008</v>
      </c>
      <c r="BR7" s="88">
        <f t="shared" si="1"/>
        <v>2.678666666666671</v>
      </c>
    </row>
    <row r="9" spans="1:70" ht="15" customHeight="1" x14ac:dyDescent="0.25">
      <c r="AF9" s="7"/>
    </row>
    <row r="10" spans="1:70" ht="15" customHeight="1" x14ac:dyDescent="0.25">
      <c r="AF10" s="7"/>
    </row>
    <row r="11" spans="1:70" ht="15" customHeight="1" x14ac:dyDescent="0.25">
      <c r="AF11" s="7"/>
    </row>
    <row r="12" spans="1:70" ht="15" customHeight="1" x14ac:dyDescent="0.25">
      <c r="AF12" s="7"/>
    </row>
    <row r="13" spans="1:70" ht="15" customHeight="1" x14ac:dyDescent="0.25">
      <c r="AF13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R7"/>
  <sheetViews>
    <sheetView zoomScale="120" zoomScaleNormal="120" workbookViewId="0">
      <pane xSplit="1" topLeftCell="BF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  <col min="69" max="69" width="13.7109375" customWidth="1"/>
    <col min="70" max="70" width="17.28515625" customWidth="1"/>
  </cols>
  <sheetData>
    <row r="1" spans="1:70" x14ac:dyDescent="0.25">
      <c r="C1" t="s">
        <v>21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67">
        <v>200.333333333333</v>
      </c>
      <c r="AQ3" s="71">
        <v>215</v>
      </c>
      <c r="AR3" s="71">
        <v>218</v>
      </c>
      <c r="AS3" s="76">
        <v>219</v>
      </c>
      <c r="AT3" s="76">
        <v>220</v>
      </c>
      <c r="AU3" s="76">
        <v>210</v>
      </c>
      <c r="AV3" s="76">
        <v>215</v>
      </c>
      <c r="AW3" s="76">
        <v>220</v>
      </c>
      <c r="AX3" s="76">
        <v>240</v>
      </c>
      <c r="AY3" s="76">
        <v>230</v>
      </c>
      <c r="AZ3" s="81">
        <v>251.42857142857099</v>
      </c>
      <c r="BA3" s="83">
        <v>286</v>
      </c>
      <c r="BB3" s="83">
        <v>289</v>
      </c>
      <c r="BC3" s="83">
        <v>300</v>
      </c>
      <c r="BD3" s="83">
        <v>348.25</v>
      </c>
      <c r="BE3" s="83">
        <v>386.67</v>
      </c>
      <c r="BF3" s="83">
        <v>400.19</v>
      </c>
      <c r="BG3" s="83">
        <v>400.95</v>
      </c>
      <c r="BH3" s="83">
        <v>420.2</v>
      </c>
      <c r="BI3" s="83">
        <v>452.36</v>
      </c>
      <c r="BJ3" s="83">
        <v>458.77</v>
      </c>
      <c r="BK3" s="83">
        <v>475.25</v>
      </c>
      <c r="BL3" s="83">
        <v>500.15</v>
      </c>
      <c r="BM3" s="83">
        <v>495.1</v>
      </c>
      <c r="BN3" s="83">
        <v>500.2</v>
      </c>
      <c r="BO3" s="83">
        <v>507.34</v>
      </c>
      <c r="BP3" s="83">
        <v>510.25</v>
      </c>
      <c r="BQ3" s="88">
        <f>(BP3-BD3)/BD3*100</f>
        <v>46.518305814788228</v>
      </c>
      <c r="BR3" s="88">
        <f>(BP3-BO3)/BO3*100</f>
        <v>0.57357984783380478</v>
      </c>
    </row>
    <row r="4" spans="1:70" ht="15" customHeight="1" x14ac:dyDescent="0.25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67">
        <v>2205.7142857142799</v>
      </c>
      <c r="AQ4" s="71">
        <v>2207</v>
      </c>
      <c r="AR4" s="71">
        <v>2210</v>
      </c>
      <c r="AS4" s="76">
        <v>2215</v>
      </c>
      <c r="AT4" s="76">
        <v>2210</v>
      </c>
      <c r="AU4" s="76">
        <v>2215</v>
      </c>
      <c r="AV4" s="76">
        <v>2217</v>
      </c>
      <c r="AW4" s="76">
        <v>2220</v>
      </c>
      <c r="AX4" s="76">
        <v>2300</v>
      </c>
      <c r="AY4" s="76">
        <v>2370</v>
      </c>
      <c r="AZ4" s="81">
        <v>2222.2222222222199</v>
      </c>
      <c r="BA4" s="83">
        <v>2300</v>
      </c>
      <c r="BB4" s="83">
        <v>2325</v>
      </c>
      <c r="BC4" s="83">
        <v>2334</v>
      </c>
      <c r="BD4" s="83">
        <v>2500</v>
      </c>
      <c r="BE4" s="83">
        <v>2900</v>
      </c>
      <c r="BF4" s="83">
        <v>2850.45</v>
      </c>
      <c r="BG4" s="83">
        <v>2873.45</v>
      </c>
      <c r="BH4" s="83">
        <v>2900.14</v>
      </c>
      <c r="BI4" s="83">
        <v>2976.12</v>
      </c>
      <c r="BJ4" s="83">
        <v>2985.22</v>
      </c>
      <c r="BK4" s="83">
        <v>2990.74</v>
      </c>
      <c r="BL4" s="83">
        <v>3000.1</v>
      </c>
      <c r="BM4" s="83">
        <v>3050</v>
      </c>
      <c r="BN4" s="83">
        <v>3170.19</v>
      </c>
      <c r="BO4" s="83">
        <v>3152.72</v>
      </c>
      <c r="BP4" s="83">
        <v>3200.06</v>
      </c>
      <c r="BQ4" s="88">
        <f t="shared" ref="BQ4:BQ7" si="0">(BP4-BD4)/BD4*100</f>
        <v>28.002399999999998</v>
      </c>
      <c r="BR4" s="88">
        <f t="shared" ref="BR4:BR7" si="1">(BP4-BO4)/BO4*100</f>
        <v>1.5015605572331241</v>
      </c>
    </row>
    <row r="5" spans="1:70" ht="15" customHeight="1" x14ac:dyDescent="0.25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4">
        <v>28050</v>
      </c>
      <c r="AQ5" s="74">
        <v>28200</v>
      </c>
      <c r="AR5" s="74">
        <v>28250</v>
      </c>
      <c r="AS5" s="79">
        <v>28280</v>
      </c>
      <c r="AT5" s="79">
        <v>28300</v>
      </c>
      <c r="AU5" s="79">
        <v>28330</v>
      </c>
      <c r="AV5" s="79">
        <v>28340</v>
      </c>
      <c r="AW5" s="79">
        <v>28385</v>
      </c>
      <c r="AX5" s="79">
        <v>28400</v>
      </c>
      <c r="AY5" s="79">
        <v>28450</v>
      </c>
      <c r="AZ5" s="79">
        <v>28450</v>
      </c>
      <c r="BA5" s="79">
        <v>28450</v>
      </c>
      <c r="BB5" s="79">
        <v>28450</v>
      </c>
      <c r="BC5" s="79">
        <v>28450</v>
      </c>
      <c r="BD5" s="79">
        <v>35450</v>
      </c>
      <c r="BE5" s="79">
        <v>35450</v>
      </c>
      <c r="BF5" s="79">
        <v>35600</v>
      </c>
      <c r="BG5" s="79">
        <v>35300</v>
      </c>
      <c r="BH5" s="79">
        <v>35400</v>
      </c>
      <c r="BI5" s="79">
        <v>35680</v>
      </c>
      <c r="BJ5" s="79">
        <v>35600</v>
      </c>
      <c r="BK5" s="79">
        <v>35850</v>
      </c>
      <c r="BL5" s="79">
        <v>35800</v>
      </c>
      <c r="BM5" s="79">
        <v>35750</v>
      </c>
      <c r="BN5" s="79">
        <v>35800</v>
      </c>
      <c r="BO5" s="79">
        <v>36000</v>
      </c>
      <c r="BP5" s="79">
        <v>36200</v>
      </c>
      <c r="BQ5" s="88">
        <f t="shared" si="0"/>
        <v>2.1156558533145273</v>
      </c>
      <c r="BR5" s="88">
        <f t="shared" si="1"/>
        <v>0.55555555555555558</v>
      </c>
    </row>
    <row r="6" spans="1:70" ht="15" customHeight="1" x14ac:dyDescent="0.25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67">
        <v>86.315789473684205</v>
      </c>
      <c r="AQ6" s="72">
        <v>82</v>
      </c>
      <c r="AR6" s="72">
        <v>85</v>
      </c>
      <c r="AS6" s="80">
        <v>83</v>
      </c>
      <c r="AT6" s="80">
        <v>85</v>
      </c>
      <c r="AU6" s="80">
        <v>84</v>
      </c>
      <c r="AV6" s="80">
        <v>85</v>
      </c>
      <c r="AW6" s="80">
        <v>90</v>
      </c>
      <c r="AX6" s="80">
        <v>97</v>
      </c>
      <c r="AY6" s="80">
        <v>99</v>
      </c>
      <c r="AZ6" s="81">
        <v>95.8333333333333</v>
      </c>
      <c r="BA6" s="80">
        <v>110</v>
      </c>
      <c r="BB6" s="80">
        <v>115</v>
      </c>
      <c r="BC6" s="80">
        <v>118</v>
      </c>
      <c r="BD6" s="80">
        <v>140</v>
      </c>
      <c r="BE6" s="80">
        <v>165.32</v>
      </c>
      <c r="BF6" s="80">
        <v>194.78</v>
      </c>
      <c r="BG6" s="80">
        <v>200.2</v>
      </c>
      <c r="BH6" s="80">
        <v>225.34</v>
      </c>
      <c r="BI6" s="80">
        <v>235.11</v>
      </c>
      <c r="BJ6" s="80">
        <v>240.12</v>
      </c>
      <c r="BK6" s="80">
        <v>246.3</v>
      </c>
      <c r="BL6" s="80">
        <v>250.27</v>
      </c>
      <c r="BM6" s="80">
        <v>264.12</v>
      </c>
      <c r="BN6" s="80">
        <v>270.82</v>
      </c>
      <c r="BO6" s="80">
        <v>279.55</v>
      </c>
      <c r="BP6" s="80">
        <v>250.4</v>
      </c>
      <c r="BQ6" s="88">
        <f t="shared" si="0"/>
        <v>78.857142857142861</v>
      </c>
      <c r="BR6" s="88">
        <f t="shared" si="1"/>
        <v>-10.427472724020749</v>
      </c>
    </row>
    <row r="7" spans="1:70" ht="15" customHeight="1" x14ac:dyDescent="0.25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2">
        <v>450</v>
      </c>
      <c r="AQ7" s="72">
        <v>435</v>
      </c>
      <c r="AR7" s="72">
        <v>440</v>
      </c>
      <c r="AS7" s="80">
        <v>440</v>
      </c>
      <c r="AT7" s="80">
        <v>450</v>
      </c>
      <c r="AU7" s="80">
        <v>450</v>
      </c>
      <c r="AV7" s="80">
        <v>455</v>
      </c>
      <c r="AW7" s="80">
        <v>460</v>
      </c>
      <c r="AX7" s="80">
        <v>450</v>
      </c>
      <c r="AY7" s="80">
        <v>455</v>
      </c>
      <c r="AZ7" s="82">
        <v>450</v>
      </c>
      <c r="BA7" s="80">
        <v>490</v>
      </c>
      <c r="BB7" s="80">
        <v>500</v>
      </c>
      <c r="BC7" s="80">
        <v>540</v>
      </c>
      <c r="BD7" s="80">
        <v>550</v>
      </c>
      <c r="BE7" s="80">
        <v>550</v>
      </c>
      <c r="BF7" s="80">
        <v>600.61</v>
      </c>
      <c r="BG7" s="80">
        <v>580.47</v>
      </c>
      <c r="BH7" s="80">
        <v>600</v>
      </c>
      <c r="BI7" s="80">
        <v>622.04999999999995</v>
      </c>
      <c r="BJ7" s="80">
        <v>620.54999999999995</v>
      </c>
      <c r="BK7" s="80">
        <v>600</v>
      </c>
      <c r="BL7" s="80">
        <v>600</v>
      </c>
      <c r="BM7" s="80">
        <v>624.13</v>
      </c>
      <c r="BN7" s="80">
        <v>610.54999999999995</v>
      </c>
      <c r="BO7" s="80">
        <v>613.70000000000005</v>
      </c>
      <c r="BP7" s="80">
        <v>600.70000000000005</v>
      </c>
      <c r="BQ7" s="88">
        <f t="shared" si="0"/>
        <v>9.2181818181818276</v>
      </c>
      <c r="BR7" s="88">
        <f t="shared" si="1"/>
        <v>-2.1182988430829393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R9"/>
  <sheetViews>
    <sheetView zoomScale="120" zoomScaleNormal="120" workbookViewId="0">
      <pane xSplit="1" topLeftCell="BG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53" max="53" width="13.42578125" bestFit="1" customWidth="1"/>
    <col min="69" max="69" width="13.7109375" customWidth="1"/>
    <col min="70" max="70" width="17.28515625" customWidth="1"/>
  </cols>
  <sheetData>
    <row r="1" spans="1:70" x14ac:dyDescent="0.25">
      <c r="C1" t="s">
        <v>14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67">
        <v>149.25925925925927</v>
      </c>
      <c r="AQ3" s="71">
        <v>146</v>
      </c>
      <c r="AR3" s="71">
        <v>150</v>
      </c>
      <c r="AS3" s="76">
        <v>152</v>
      </c>
      <c r="AT3" s="76">
        <v>155</v>
      </c>
      <c r="AU3" s="76">
        <v>160</v>
      </c>
      <c r="AV3" s="76">
        <v>162</v>
      </c>
      <c r="AW3" s="76">
        <v>166</v>
      </c>
      <c r="AX3" s="76">
        <v>170</v>
      </c>
      <c r="AY3" s="76">
        <v>168</v>
      </c>
      <c r="AZ3" s="81">
        <v>176.923076923076</v>
      </c>
      <c r="BA3" s="83">
        <v>230</v>
      </c>
      <c r="BB3" s="83">
        <v>220</v>
      </c>
      <c r="BC3" s="83">
        <v>227</v>
      </c>
      <c r="BD3" s="83">
        <v>230.5</v>
      </c>
      <c r="BE3" s="83">
        <v>250.6</v>
      </c>
      <c r="BF3" s="83">
        <v>260.2</v>
      </c>
      <c r="BG3" s="83">
        <v>287.54000000000002</v>
      </c>
      <c r="BH3" s="83">
        <v>297.45</v>
      </c>
      <c r="BI3" s="83">
        <v>300.29000000000002</v>
      </c>
      <c r="BJ3" s="83">
        <v>309.14</v>
      </c>
      <c r="BK3" s="83">
        <v>308.39</v>
      </c>
      <c r="BL3" s="83">
        <v>315.08999999999997</v>
      </c>
      <c r="BM3" s="83">
        <v>340.25</v>
      </c>
      <c r="BN3" s="83">
        <v>346.18</v>
      </c>
      <c r="BO3" s="83">
        <v>367.61</v>
      </c>
      <c r="BP3" s="83">
        <v>385.25</v>
      </c>
      <c r="BQ3" s="88">
        <f>(BP3-BD3)/BD3*100</f>
        <v>67.136659436008671</v>
      </c>
      <c r="BR3" s="88">
        <f>(BP3-BO3)/BO3*100</f>
        <v>4.7985636952204747</v>
      </c>
    </row>
    <row r="4" spans="1:70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67">
        <v>961.90476190476204</v>
      </c>
      <c r="AQ4" s="71">
        <v>950</v>
      </c>
      <c r="AR4" s="71">
        <v>955</v>
      </c>
      <c r="AS4" s="76">
        <v>957</v>
      </c>
      <c r="AT4" s="76">
        <v>955</v>
      </c>
      <c r="AU4" s="76">
        <v>958</v>
      </c>
      <c r="AV4" s="76">
        <v>960</v>
      </c>
      <c r="AW4" s="76">
        <v>964</v>
      </c>
      <c r="AX4" s="76">
        <v>967</v>
      </c>
      <c r="AY4" s="76">
        <v>970</v>
      </c>
      <c r="AZ4" s="81">
        <v>989.23076923075996</v>
      </c>
      <c r="BA4" s="83">
        <v>1000</v>
      </c>
      <c r="BB4" s="83">
        <v>1150</v>
      </c>
      <c r="BC4" s="83">
        <v>1180</v>
      </c>
      <c r="BD4" s="83">
        <v>1260</v>
      </c>
      <c r="BE4" s="83">
        <v>1450.1</v>
      </c>
      <c r="BF4" s="83">
        <v>1523.44</v>
      </c>
      <c r="BG4" s="83">
        <v>1560</v>
      </c>
      <c r="BH4" s="83">
        <v>1642.12</v>
      </c>
      <c r="BI4" s="83">
        <v>1670.26</v>
      </c>
      <c r="BJ4" s="83">
        <v>1687.45</v>
      </c>
      <c r="BK4" s="83">
        <v>1700</v>
      </c>
      <c r="BL4" s="83">
        <v>1720.45</v>
      </c>
      <c r="BM4" s="83">
        <v>1800.4</v>
      </c>
      <c r="BN4" s="83">
        <v>1827.1</v>
      </c>
      <c r="BO4" s="83">
        <v>1861.63</v>
      </c>
      <c r="BP4" s="83">
        <v>1897.14</v>
      </c>
      <c r="BQ4" s="88">
        <f t="shared" ref="BQ4:BQ7" si="0">(BP4-BD4)/BD4*100</f>
        <v>50.56666666666667</v>
      </c>
      <c r="BR4" s="88">
        <f t="shared" ref="BR4:BR7" si="1">(BP4-BO4)/BO4*100</f>
        <v>1.9074681864817384</v>
      </c>
    </row>
    <row r="5" spans="1:70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4">
        <v>32000</v>
      </c>
      <c r="AQ5" s="74">
        <v>32500</v>
      </c>
      <c r="AR5" s="74">
        <v>32450</v>
      </c>
      <c r="AS5" s="79">
        <v>32470</v>
      </c>
      <c r="AT5" s="79">
        <v>32470</v>
      </c>
      <c r="AU5" s="79">
        <v>32490</v>
      </c>
      <c r="AV5" s="79">
        <v>32500</v>
      </c>
      <c r="AW5" s="79">
        <v>32700</v>
      </c>
      <c r="AX5" s="79">
        <v>32700</v>
      </c>
      <c r="AY5" s="79">
        <v>32740</v>
      </c>
      <c r="AZ5" s="79">
        <v>32700</v>
      </c>
      <c r="BA5" s="79">
        <v>32700</v>
      </c>
      <c r="BB5" s="79">
        <v>32700</v>
      </c>
      <c r="BC5" s="79">
        <v>32700</v>
      </c>
      <c r="BD5" s="79">
        <v>37700</v>
      </c>
      <c r="BE5" s="79">
        <v>37700</v>
      </c>
      <c r="BF5" s="79">
        <v>37500</v>
      </c>
      <c r="BG5" s="79">
        <v>37250</v>
      </c>
      <c r="BH5" s="79">
        <v>37300</v>
      </c>
      <c r="BI5" s="79">
        <v>37500</v>
      </c>
      <c r="BJ5" s="79">
        <v>35800</v>
      </c>
      <c r="BK5" s="79">
        <v>35750</v>
      </c>
      <c r="BL5" s="79">
        <v>35600</v>
      </c>
      <c r="BM5" s="79">
        <v>35200</v>
      </c>
      <c r="BN5" s="79">
        <v>35400</v>
      </c>
      <c r="BO5" s="79">
        <v>35500</v>
      </c>
      <c r="BP5" s="79">
        <v>35800</v>
      </c>
      <c r="BQ5" s="88">
        <f t="shared" si="0"/>
        <v>-5.0397877984084882</v>
      </c>
      <c r="BR5" s="88">
        <f t="shared" si="1"/>
        <v>0.84507042253521114</v>
      </c>
    </row>
    <row r="6" spans="1:70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67">
        <v>158.75</v>
      </c>
      <c r="AQ6" s="72">
        <v>154</v>
      </c>
      <c r="AR6" s="72">
        <v>150</v>
      </c>
      <c r="AS6" s="80">
        <v>153</v>
      </c>
      <c r="AT6" s="80">
        <v>152</v>
      </c>
      <c r="AU6" s="80">
        <v>155</v>
      </c>
      <c r="AV6" s="80">
        <v>155</v>
      </c>
      <c r="AW6" s="80">
        <v>160</v>
      </c>
      <c r="AX6" s="80">
        <v>162</v>
      </c>
      <c r="AY6" s="80">
        <v>165</v>
      </c>
      <c r="AZ6" s="81">
        <v>162.5</v>
      </c>
      <c r="BA6" s="80">
        <v>174</v>
      </c>
      <c r="BB6" s="80">
        <v>179</v>
      </c>
      <c r="BC6" s="80">
        <v>186</v>
      </c>
      <c r="BD6" s="80">
        <v>195.35</v>
      </c>
      <c r="BE6" s="80">
        <v>200</v>
      </c>
      <c r="BF6" s="80">
        <v>250.31</v>
      </c>
      <c r="BG6" s="80">
        <v>268.56</v>
      </c>
      <c r="BH6" s="80">
        <v>286.47000000000003</v>
      </c>
      <c r="BI6" s="80">
        <v>295.02999999999997</v>
      </c>
      <c r="BJ6" s="80">
        <v>290.25</v>
      </c>
      <c r="BK6" s="80">
        <v>300</v>
      </c>
      <c r="BL6" s="80">
        <v>300</v>
      </c>
      <c r="BM6" s="80">
        <v>290.13</v>
      </c>
      <c r="BN6" s="80">
        <v>295.23</v>
      </c>
      <c r="BO6" s="80">
        <v>297.10000000000002</v>
      </c>
      <c r="BP6" s="80">
        <v>275.3</v>
      </c>
      <c r="BQ6" s="88">
        <f t="shared" si="0"/>
        <v>40.926542103916056</v>
      </c>
      <c r="BR6" s="88">
        <f t="shared" si="1"/>
        <v>-7.3375967687647288</v>
      </c>
    </row>
    <row r="7" spans="1:70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2">
        <v>500</v>
      </c>
      <c r="AQ7" s="72">
        <v>500.5</v>
      </c>
      <c r="AR7" s="72">
        <v>510</v>
      </c>
      <c r="AS7" s="80">
        <v>505</v>
      </c>
      <c r="AT7" s="80">
        <v>500</v>
      </c>
      <c r="AU7" s="80">
        <v>550</v>
      </c>
      <c r="AV7" s="80">
        <v>553</v>
      </c>
      <c r="AW7" s="80">
        <v>559</v>
      </c>
      <c r="AX7" s="80">
        <v>600</v>
      </c>
      <c r="AY7" s="80">
        <v>607</v>
      </c>
      <c r="AZ7" s="81">
        <v>600</v>
      </c>
      <c r="BA7" s="80">
        <v>640</v>
      </c>
      <c r="BB7" s="80">
        <v>640</v>
      </c>
      <c r="BC7" s="80">
        <v>647</v>
      </c>
      <c r="BD7" s="80">
        <v>679.1</v>
      </c>
      <c r="BE7" s="80">
        <v>678.5</v>
      </c>
      <c r="BF7" s="80">
        <v>723.55</v>
      </c>
      <c r="BG7" s="80">
        <v>758</v>
      </c>
      <c r="BH7" s="80">
        <v>750</v>
      </c>
      <c r="BI7" s="80">
        <v>760.21</v>
      </c>
      <c r="BJ7" s="80">
        <v>785.43</v>
      </c>
      <c r="BK7" s="80">
        <v>794.2</v>
      </c>
      <c r="BL7" s="80">
        <v>810.3</v>
      </c>
      <c r="BM7" s="80">
        <v>800</v>
      </c>
      <c r="BN7" s="80">
        <v>820.45</v>
      </c>
      <c r="BO7" s="80">
        <v>810.35</v>
      </c>
      <c r="BP7" s="80">
        <v>804.2</v>
      </c>
      <c r="BQ7" s="88">
        <f t="shared" si="0"/>
        <v>18.421440141363572</v>
      </c>
      <c r="BR7" s="88">
        <f t="shared" si="1"/>
        <v>-0.75893132597025692</v>
      </c>
    </row>
    <row r="9" spans="1:70" x14ac:dyDescent="0.25">
      <c r="AD9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R7"/>
  <sheetViews>
    <sheetView zoomScale="120" zoomScaleNormal="120" workbookViewId="0">
      <pane xSplit="1" topLeftCell="BD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  <col min="69" max="69" width="13.7109375" customWidth="1"/>
    <col min="70" max="70" width="17.28515625" customWidth="1"/>
  </cols>
  <sheetData>
    <row r="1" spans="1:70" x14ac:dyDescent="0.25">
      <c r="C1" t="s">
        <v>19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67">
        <v>141</v>
      </c>
      <c r="AQ3" s="71">
        <v>143</v>
      </c>
      <c r="AR3" s="71">
        <v>145</v>
      </c>
      <c r="AS3" s="76">
        <v>148</v>
      </c>
      <c r="AT3" s="76">
        <v>150</v>
      </c>
      <c r="AU3" s="76">
        <v>153</v>
      </c>
      <c r="AV3" s="76">
        <v>155</v>
      </c>
      <c r="AW3" s="76">
        <v>158</v>
      </c>
      <c r="AX3" s="76">
        <v>160</v>
      </c>
      <c r="AY3" s="76">
        <v>166</v>
      </c>
      <c r="AZ3" s="81">
        <v>170</v>
      </c>
      <c r="BA3" s="81">
        <v>170</v>
      </c>
      <c r="BB3" s="83">
        <v>180</v>
      </c>
      <c r="BC3" s="83">
        <v>183</v>
      </c>
      <c r="BD3" s="83">
        <v>194.3</v>
      </c>
      <c r="BE3" s="83">
        <v>210.63</v>
      </c>
      <c r="BF3" s="83">
        <v>264.22000000000003</v>
      </c>
      <c r="BG3" s="83">
        <v>285.64999999999998</v>
      </c>
      <c r="BH3" s="83">
        <v>294.58</v>
      </c>
      <c r="BI3" s="83">
        <v>310.24</v>
      </c>
      <c r="BJ3" s="83">
        <v>326.17</v>
      </c>
      <c r="BK3" s="83">
        <v>355.64</v>
      </c>
      <c r="BL3" s="83">
        <v>382.25</v>
      </c>
      <c r="BM3" s="83">
        <v>394.85</v>
      </c>
      <c r="BN3" s="83">
        <v>400.05</v>
      </c>
      <c r="BO3" s="83">
        <v>455.06</v>
      </c>
      <c r="BP3" s="83">
        <v>430.25</v>
      </c>
      <c r="BQ3" s="88">
        <f>(BP3-BD3)/BD3*100</f>
        <v>121.4359238291302</v>
      </c>
      <c r="BR3" s="88">
        <f>(BP3-BO3)/BO3*100</f>
        <v>-5.452028303959918</v>
      </c>
    </row>
    <row r="4" spans="1:70" ht="15" customHeight="1" x14ac:dyDescent="0.25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67">
        <v>1604</v>
      </c>
      <c r="AQ4" s="71">
        <v>1550</v>
      </c>
      <c r="AR4" s="71">
        <v>1600</v>
      </c>
      <c r="AS4" s="76">
        <v>1560</v>
      </c>
      <c r="AT4" s="76">
        <v>1562</v>
      </c>
      <c r="AU4" s="76">
        <v>1565</v>
      </c>
      <c r="AV4" s="76">
        <v>1568</v>
      </c>
      <c r="AW4" s="76">
        <v>1570</v>
      </c>
      <c r="AX4" s="76">
        <v>1585</v>
      </c>
      <c r="AY4" s="76">
        <v>1587</v>
      </c>
      <c r="AZ4" s="81">
        <v>1666.6666666666699</v>
      </c>
      <c r="BA4" s="81">
        <v>1666.6666666666699</v>
      </c>
      <c r="BB4" s="83">
        <v>1685</v>
      </c>
      <c r="BC4" s="83">
        <v>1689</v>
      </c>
      <c r="BD4" s="83">
        <v>1700</v>
      </c>
      <c r="BE4" s="83">
        <v>1790.8</v>
      </c>
      <c r="BF4" s="83">
        <v>1873.24</v>
      </c>
      <c r="BG4" s="83">
        <v>1900.1</v>
      </c>
      <c r="BH4" s="83">
        <v>1920.2</v>
      </c>
      <c r="BI4" s="83">
        <v>1975.03</v>
      </c>
      <c r="BJ4" s="83">
        <v>1972.59</v>
      </c>
      <c r="BK4" s="83">
        <v>1987.33</v>
      </c>
      <c r="BL4" s="83">
        <v>2000.12</v>
      </c>
      <c r="BM4" s="83">
        <v>2070.35</v>
      </c>
      <c r="BN4" s="83">
        <v>2096.3000000000002</v>
      </c>
      <c r="BO4" s="83">
        <v>2134.1</v>
      </c>
      <c r="BP4" s="83">
        <v>2200.3000000000002</v>
      </c>
      <c r="BQ4" s="88">
        <f t="shared" ref="BQ4:BQ7" si="0">(BP4-BD4)/BD4*100</f>
        <v>29.429411764705893</v>
      </c>
      <c r="BR4" s="88">
        <f t="shared" ref="BR4:BR7" si="1">(BP4-BO4)/BO4*100</f>
        <v>3.1020102150789692</v>
      </c>
    </row>
    <row r="5" spans="1:70" ht="15" customHeight="1" x14ac:dyDescent="0.25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67">
        <v>26020</v>
      </c>
      <c r="AQ5" s="71">
        <v>26000</v>
      </c>
      <c r="AR5" s="71">
        <v>26200</v>
      </c>
      <c r="AS5" s="76">
        <v>26300</v>
      </c>
      <c r="AT5" s="76">
        <v>26200</v>
      </c>
      <c r="AU5" s="76">
        <v>26250</v>
      </c>
      <c r="AV5" s="76">
        <v>26300</v>
      </c>
      <c r="AW5" s="76">
        <v>26400</v>
      </c>
      <c r="AX5" s="76">
        <v>26450</v>
      </c>
      <c r="AY5" s="76">
        <v>26470</v>
      </c>
      <c r="AZ5" s="81">
        <v>25700</v>
      </c>
      <c r="BA5" s="81">
        <v>25700</v>
      </c>
      <c r="BB5" s="83">
        <v>25700</v>
      </c>
      <c r="BC5" s="83">
        <v>25700</v>
      </c>
      <c r="BD5" s="83">
        <v>35700</v>
      </c>
      <c r="BE5" s="83">
        <v>35700</v>
      </c>
      <c r="BF5" s="83">
        <v>36000</v>
      </c>
      <c r="BG5" s="83">
        <v>34800</v>
      </c>
      <c r="BH5" s="83">
        <v>34550</v>
      </c>
      <c r="BI5" s="83">
        <v>34750</v>
      </c>
      <c r="BJ5" s="83">
        <v>35000</v>
      </c>
      <c r="BK5" s="83">
        <v>35000</v>
      </c>
      <c r="BL5" s="83">
        <v>35700</v>
      </c>
      <c r="BM5" s="83">
        <v>35600</v>
      </c>
      <c r="BN5" s="83">
        <v>35500</v>
      </c>
      <c r="BO5" s="83">
        <v>35300</v>
      </c>
      <c r="BP5" s="83">
        <v>35000</v>
      </c>
      <c r="BQ5" s="88">
        <f t="shared" si="0"/>
        <v>-1.9607843137254901</v>
      </c>
      <c r="BR5" s="88">
        <f t="shared" si="1"/>
        <v>-0.84985835694051004</v>
      </c>
    </row>
    <row r="6" spans="1:70" ht="15" customHeight="1" x14ac:dyDescent="0.25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2">
        <v>75</v>
      </c>
      <c r="AQ6" s="73">
        <v>78</v>
      </c>
      <c r="AR6" s="73">
        <v>79</v>
      </c>
      <c r="AS6" s="77">
        <v>80</v>
      </c>
      <c r="AT6" s="77">
        <v>80</v>
      </c>
      <c r="AU6" s="77">
        <v>87</v>
      </c>
      <c r="AV6" s="77">
        <v>90</v>
      </c>
      <c r="AW6" s="77">
        <v>96</v>
      </c>
      <c r="AX6" s="77">
        <v>95</v>
      </c>
      <c r="AY6" s="77">
        <v>98</v>
      </c>
      <c r="AZ6" s="81">
        <v>90</v>
      </c>
      <c r="BA6" s="81">
        <v>90</v>
      </c>
      <c r="BB6" s="82">
        <v>94</v>
      </c>
      <c r="BC6" s="82">
        <v>97</v>
      </c>
      <c r="BD6" s="82">
        <v>100</v>
      </c>
      <c r="BE6" s="82">
        <v>150.37</v>
      </c>
      <c r="BF6" s="82">
        <v>167.48</v>
      </c>
      <c r="BG6" s="82">
        <v>174.78</v>
      </c>
      <c r="BH6" s="82">
        <v>186.25</v>
      </c>
      <c r="BI6" s="82">
        <v>197.45</v>
      </c>
      <c r="BJ6" s="82">
        <v>200.39</v>
      </c>
      <c r="BK6" s="82">
        <v>205.1</v>
      </c>
      <c r="BL6" s="82">
        <v>220.67</v>
      </c>
      <c r="BM6" s="82">
        <v>230.07</v>
      </c>
      <c r="BN6" s="82">
        <v>245.09</v>
      </c>
      <c r="BO6" s="82">
        <v>240.7</v>
      </c>
      <c r="BP6" s="82">
        <v>245.1</v>
      </c>
      <c r="BQ6" s="88">
        <f t="shared" si="0"/>
        <v>145.1</v>
      </c>
      <c r="BR6" s="88">
        <f t="shared" si="1"/>
        <v>1.8280016618196953</v>
      </c>
    </row>
    <row r="7" spans="1:70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67">
        <v>183</v>
      </c>
      <c r="AQ7" s="73">
        <v>180</v>
      </c>
      <c r="AR7" s="73">
        <v>180</v>
      </c>
      <c r="AS7" s="77">
        <v>183</v>
      </c>
      <c r="AT7" s="77">
        <v>185</v>
      </c>
      <c r="AU7" s="77">
        <v>190</v>
      </c>
      <c r="AV7" s="77">
        <v>190</v>
      </c>
      <c r="AW7" s="77">
        <v>197</v>
      </c>
      <c r="AX7" s="77">
        <v>198</v>
      </c>
      <c r="AY7" s="77">
        <v>198</v>
      </c>
      <c r="AZ7" s="82">
        <v>190</v>
      </c>
      <c r="BA7" s="82">
        <v>190</v>
      </c>
      <c r="BB7" s="82">
        <v>193</v>
      </c>
      <c r="BC7" s="82">
        <v>196</v>
      </c>
      <c r="BD7" s="82">
        <v>199.5</v>
      </c>
      <c r="BE7" s="82">
        <v>200</v>
      </c>
      <c r="BF7" s="82">
        <v>264.29000000000002</v>
      </c>
      <c r="BG7" s="82">
        <v>270.45</v>
      </c>
      <c r="BH7" s="82">
        <v>280.10000000000002</v>
      </c>
      <c r="BI7" s="82">
        <v>293.24</v>
      </c>
      <c r="BJ7" s="82">
        <v>290.77</v>
      </c>
      <c r="BK7" s="82">
        <v>297.23</v>
      </c>
      <c r="BL7" s="82">
        <v>320.14999999999998</v>
      </c>
      <c r="BM7" s="82">
        <v>315.60000000000002</v>
      </c>
      <c r="BN7" s="82">
        <v>320.39999999999998</v>
      </c>
      <c r="BO7" s="82">
        <v>365.34</v>
      </c>
      <c r="BP7" s="82">
        <v>362.4</v>
      </c>
      <c r="BQ7" s="88">
        <f t="shared" si="0"/>
        <v>81.654135338345853</v>
      </c>
      <c r="BR7" s="88">
        <f t="shared" si="1"/>
        <v>-0.80472984069633702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R7"/>
  <sheetViews>
    <sheetView zoomScale="120" zoomScaleNormal="120" workbookViewId="0">
      <pane xSplit="1" topLeftCell="BE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62" max="62" width="10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15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67">
        <v>147.72727272727272</v>
      </c>
      <c r="AQ3" s="71">
        <v>145</v>
      </c>
      <c r="AR3" s="71">
        <v>149</v>
      </c>
      <c r="AS3" s="76">
        <v>150</v>
      </c>
      <c r="AT3" s="76">
        <v>150</v>
      </c>
      <c r="AU3" s="76">
        <v>156</v>
      </c>
      <c r="AV3" s="76">
        <v>155</v>
      </c>
      <c r="AW3" s="76">
        <v>157</v>
      </c>
      <c r="AX3" s="76">
        <v>158</v>
      </c>
      <c r="AY3" s="76">
        <v>160</v>
      </c>
      <c r="AZ3" s="81">
        <v>163.04347826086999</v>
      </c>
      <c r="BA3" s="83">
        <v>184</v>
      </c>
      <c r="BB3" s="83">
        <v>186</v>
      </c>
      <c r="BC3" s="83">
        <v>190</v>
      </c>
      <c r="BD3" s="83">
        <v>197.4</v>
      </c>
      <c r="BE3" s="83">
        <v>230.14</v>
      </c>
      <c r="BF3" s="83">
        <v>276.49</v>
      </c>
      <c r="BG3" s="83">
        <v>295.70999999999998</v>
      </c>
      <c r="BH3" s="83">
        <v>300.5</v>
      </c>
      <c r="BI3" s="83">
        <v>328.2</v>
      </c>
      <c r="BJ3" s="83">
        <v>361.09</v>
      </c>
      <c r="BK3" s="83">
        <v>382.09</v>
      </c>
      <c r="BL3" s="83">
        <v>395.25</v>
      </c>
      <c r="BM3" s="83">
        <v>405.61</v>
      </c>
      <c r="BN3" s="83">
        <v>419.57</v>
      </c>
      <c r="BO3" s="83">
        <v>437.92</v>
      </c>
      <c r="BP3" s="83">
        <v>450.8</v>
      </c>
      <c r="BQ3" s="88">
        <f>(BP3-BD3)/BD3*100</f>
        <v>128.36879432624113</v>
      </c>
      <c r="BR3" s="88">
        <f>(BP3-BO3)/BO3*100</f>
        <v>2.9411764705882342</v>
      </c>
    </row>
    <row r="4" spans="1:70" ht="15" customHeight="1" x14ac:dyDescent="0.25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67">
        <v>1553.125</v>
      </c>
      <c r="AQ4" s="71">
        <v>1555</v>
      </c>
      <c r="AR4" s="71">
        <v>1560</v>
      </c>
      <c r="AS4" s="76">
        <v>1550</v>
      </c>
      <c r="AT4" s="76">
        <v>1560</v>
      </c>
      <c r="AU4" s="76">
        <v>1570</v>
      </c>
      <c r="AV4" s="76">
        <v>1570</v>
      </c>
      <c r="AW4" s="76">
        <v>1573</v>
      </c>
      <c r="AX4" s="76">
        <v>1580</v>
      </c>
      <c r="AY4" s="76">
        <v>1584</v>
      </c>
      <c r="AZ4" s="81">
        <v>1636.3157894736801</v>
      </c>
      <c r="BA4" s="83">
        <v>1900</v>
      </c>
      <c r="BB4" s="83">
        <v>1920</v>
      </c>
      <c r="BC4" s="83">
        <v>1922</v>
      </c>
      <c r="BD4" s="83">
        <v>1996</v>
      </c>
      <c r="BE4" s="83">
        <v>2050.1999999999998</v>
      </c>
      <c r="BF4" s="83">
        <v>2361.21</v>
      </c>
      <c r="BG4" s="83">
        <v>2377.2199999999998</v>
      </c>
      <c r="BH4" s="83">
        <v>2385.4499999999998</v>
      </c>
      <c r="BI4" s="83">
        <v>2500.31</v>
      </c>
      <c r="BJ4" s="83">
        <v>2537.13</v>
      </c>
      <c r="BK4" s="83">
        <v>2577.3000000000002</v>
      </c>
      <c r="BL4" s="83">
        <v>2600.1</v>
      </c>
      <c r="BM4" s="83">
        <v>2645.09</v>
      </c>
      <c r="BN4" s="83">
        <v>2716.2</v>
      </c>
      <c r="BO4" s="83">
        <v>2752.78</v>
      </c>
      <c r="BP4" s="83">
        <v>2769.14</v>
      </c>
      <c r="BQ4" s="88">
        <f t="shared" ref="BQ4:BQ7" si="0">(BP4-BD4)/BD4*100</f>
        <v>38.734468937875747</v>
      </c>
      <c r="BR4" s="88">
        <f t="shared" ref="BR4:BR7" si="1">(BP4-BO4)/BO4*100</f>
        <v>0.59430829924656792</v>
      </c>
    </row>
    <row r="5" spans="1:70" ht="15" customHeight="1" x14ac:dyDescent="0.25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67">
        <v>32500</v>
      </c>
      <c r="AQ5" s="71">
        <v>32500</v>
      </c>
      <c r="AR5" s="71">
        <v>32550</v>
      </c>
      <c r="AS5" s="76">
        <v>32500</v>
      </c>
      <c r="AT5" s="76">
        <v>32450</v>
      </c>
      <c r="AU5" s="76">
        <v>32456</v>
      </c>
      <c r="AV5" s="76">
        <v>32460</v>
      </c>
      <c r="AW5" s="76">
        <v>32500</v>
      </c>
      <c r="AX5" s="76">
        <v>32550</v>
      </c>
      <c r="AY5" s="76">
        <v>32500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37000</v>
      </c>
      <c r="BE5" s="83">
        <v>37000</v>
      </c>
      <c r="BF5" s="83">
        <v>37700</v>
      </c>
      <c r="BG5" s="83">
        <v>37350</v>
      </c>
      <c r="BH5" s="83">
        <v>37500</v>
      </c>
      <c r="BI5" s="83">
        <v>37500</v>
      </c>
      <c r="BJ5" s="83">
        <v>37400</v>
      </c>
      <c r="BK5" s="83">
        <v>37550</v>
      </c>
      <c r="BL5" s="83">
        <v>37460</v>
      </c>
      <c r="BM5" s="83">
        <v>36500</v>
      </c>
      <c r="BN5" s="83">
        <v>37000</v>
      </c>
      <c r="BO5" s="83">
        <v>37000</v>
      </c>
      <c r="BP5" s="83">
        <v>37500</v>
      </c>
      <c r="BQ5" s="88">
        <f t="shared" si="0"/>
        <v>1.3513513513513513</v>
      </c>
      <c r="BR5" s="88">
        <f t="shared" si="1"/>
        <v>1.3513513513513513</v>
      </c>
    </row>
    <row r="6" spans="1:70" ht="15" customHeight="1" x14ac:dyDescent="0.25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67">
        <v>157.5</v>
      </c>
      <c r="AQ6" s="73">
        <v>160</v>
      </c>
      <c r="AR6" s="73">
        <v>160</v>
      </c>
      <c r="AS6" s="77">
        <v>165</v>
      </c>
      <c r="AT6" s="77">
        <v>168</v>
      </c>
      <c r="AU6" s="77">
        <v>170</v>
      </c>
      <c r="AV6" s="77">
        <v>170</v>
      </c>
      <c r="AW6" s="77">
        <v>174</v>
      </c>
      <c r="AX6" s="77">
        <v>180</v>
      </c>
      <c r="AY6" s="77">
        <v>187</v>
      </c>
      <c r="AZ6" s="81">
        <v>185</v>
      </c>
      <c r="BA6" s="82">
        <v>197</v>
      </c>
      <c r="BB6" s="82">
        <v>199</v>
      </c>
      <c r="BC6" s="82">
        <v>210</v>
      </c>
      <c r="BD6" s="82">
        <v>223.4</v>
      </c>
      <c r="BE6" s="82">
        <v>294.8</v>
      </c>
      <c r="BF6" s="82">
        <v>317.5</v>
      </c>
      <c r="BG6" s="82">
        <v>336.46</v>
      </c>
      <c r="BH6" s="82">
        <v>350.14</v>
      </c>
      <c r="BI6" s="82">
        <v>397.42</v>
      </c>
      <c r="BJ6" s="82">
        <v>399</v>
      </c>
      <c r="BK6" s="82">
        <v>400</v>
      </c>
      <c r="BL6" s="82">
        <v>400</v>
      </c>
      <c r="BM6" s="82">
        <v>397.25</v>
      </c>
      <c r="BN6" s="82">
        <v>402.5</v>
      </c>
      <c r="BO6" s="82">
        <v>435.11</v>
      </c>
      <c r="BP6" s="82">
        <v>430.55</v>
      </c>
      <c r="BQ6" s="88">
        <f t="shared" si="0"/>
        <v>92.726051924798568</v>
      </c>
      <c r="BR6" s="88">
        <f t="shared" si="1"/>
        <v>-1.0480108478315833</v>
      </c>
    </row>
    <row r="7" spans="1:70" ht="15" customHeight="1" x14ac:dyDescent="0.25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2">
        <v>440</v>
      </c>
      <c r="AQ7" s="73">
        <v>445</v>
      </c>
      <c r="AR7" s="73">
        <v>450</v>
      </c>
      <c r="AS7" s="77">
        <v>435</v>
      </c>
      <c r="AT7" s="77">
        <v>440</v>
      </c>
      <c r="AU7" s="77">
        <v>450</v>
      </c>
      <c r="AV7" s="77">
        <v>452</v>
      </c>
      <c r="AW7" s="77">
        <v>459</v>
      </c>
      <c r="AX7" s="77">
        <v>500</v>
      </c>
      <c r="AY7" s="77">
        <v>503</v>
      </c>
      <c r="AZ7" s="82">
        <v>500</v>
      </c>
      <c r="BA7" s="82">
        <v>530</v>
      </c>
      <c r="BB7" s="82">
        <v>534</v>
      </c>
      <c r="BC7" s="82">
        <v>538</v>
      </c>
      <c r="BD7" s="82">
        <v>580</v>
      </c>
      <c r="BE7" s="82">
        <v>600</v>
      </c>
      <c r="BF7" s="82">
        <v>645.91</v>
      </c>
      <c r="BG7" s="82">
        <v>624.32000000000005</v>
      </c>
      <c r="BH7" s="82">
        <v>620.78</v>
      </c>
      <c r="BI7" s="82">
        <v>650.1</v>
      </c>
      <c r="BJ7" s="82">
        <v>650</v>
      </c>
      <c r="BK7" s="82">
        <v>645.25</v>
      </c>
      <c r="BL7" s="82">
        <v>650.70000000000005</v>
      </c>
      <c r="BM7" s="82">
        <v>665.2</v>
      </c>
      <c r="BN7" s="82">
        <v>650.4</v>
      </c>
      <c r="BO7" s="82">
        <v>658.45</v>
      </c>
      <c r="BP7" s="82">
        <v>650.87</v>
      </c>
      <c r="BQ7" s="88">
        <f t="shared" si="0"/>
        <v>12.218965517241379</v>
      </c>
      <c r="BR7" s="88">
        <f t="shared" si="1"/>
        <v>-1.1511883969929442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R7"/>
  <sheetViews>
    <sheetView zoomScale="120" zoomScaleNormal="120" workbookViewId="0">
      <pane xSplit="1" topLeftCell="BE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  <col min="69" max="69" width="13.7109375" customWidth="1"/>
    <col min="70" max="70" width="17.28515625" customWidth="1"/>
  </cols>
  <sheetData>
    <row r="1" spans="1:70" x14ac:dyDescent="0.25">
      <c r="C1" t="s">
        <v>16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67">
        <v>147</v>
      </c>
      <c r="AQ3" s="71">
        <v>146</v>
      </c>
      <c r="AR3" s="71">
        <v>148</v>
      </c>
      <c r="AS3" s="76">
        <v>149</v>
      </c>
      <c r="AT3" s="76">
        <v>150</v>
      </c>
      <c r="AU3" s="76">
        <v>160</v>
      </c>
      <c r="AV3" s="76">
        <v>157</v>
      </c>
      <c r="AW3" s="76">
        <v>160</v>
      </c>
      <c r="AX3" s="76">
        <v>160</v>
      </c>
      <c r="AY3" s="76">
        <v>164</v>
      </c>
      <c r="AZ3" s="81">
        <v>176</v>
      </c>
      <c r="BA3" s="83">
        <v>189</v>
      </c>
      <c r="BB3" s="83">
        <v>190</v>
      </c>
      <c r="BC3" s="83">
        <v>194</v>
      </c>
      <c r="BD3" s="83">
        <v>220</v>
      </c>
      <c r="BE3" s="83">
        <v>280.76</v>
      </c>
      <c r="BF3" s="83">
        <v>300.43</v>
      </c>
      <c r="BG3" s="83">
        <v>325.22000000000003</v>
      </c>
      <c r="BH3" s="83">
        <v>340.6</v>
      </c>
      <c r="BI3" s="83">
        <v>355.21</v>
      </c>
      <c r="BJ3" s="83">
        <v>360.22</v>
      </c>
      <c r="BK3" s="83">
        <v>385.27</v>
      </c>
      <c r="BL3" s="83">
        <v>397.35</v>
      </c>
      <c r="BM3" s="83">
        <v>412.03</v>
      </c>
      <c r="BN3" s="83">
        <v>453.27</v>
      </c>
      <c r="BO3" s="83">
        <v>490.7</v>
      </c>
      <c r="BP3" s="83">
        <v>500.13</v>
      </c>
      <c r="BQ3" s="88">
        <f>(BP3-BD3)/BD3*100</f>
        <v>127.33181818181818</v>
      </c>
      <c r="BR3" s="88">
        <f>(BP3-BO3)/BO3*100</f>
        <v>1.9217444467087847</v>
      </c>
    </row>
    <row r="4" spans="1:70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67">
        <v>1372</v>
      </c>
      <c r="AQ4" s="71">
        <v>1375</v>
      </c>
      <c r="AR4" s="71">
        <v>1380</v>
      </c>
      <c r="AS4" s="76">
        <v>1385</v>
      </c>
      <c r="AT4" s="76">
        <v>1388</v>
      </c>
      <c r="AU4" s="76">
        <v>1390</v>
      </c>
      <c r="AV4" s="76">
        <v>1392</v>
      </c>
      <c r="AW4" s="76">
        <v>1399</v>
      </c>
      <c r="AX4" s="76">
        <v>1400</v>
      </c>
      <c r="AY4" s="76">
        <v>1430</v>
      </c>
      <c r="AZ4" s="81">
        <v>1453.3333333333301</v>
      </c>
      <c r="BA4" s="83">
        <v>1500</v>
      </c>
      <c r="BB4" s="83">
        <v>1530</v>
      </c>
      <c r="BC4" s="83">
        <v>1578</v>
      </c>
      <c r="BD4" s="83">
        <v>1670</v>
      </c>
      <c r="BE4" s="83">
        <v>1846.1</v>
      </c>
      <c r="BF4" s="83">
        <v>1965.27</v>
      </c>
      <c r="BG4" s="83">
        <v>1980.32</v>
      </c>
      <c r="BH4" s="83">
        <v>2000</v>
      </c>
      <c r="BI4" s="83">
        <v>2050.3000000000002</v>
      </c>
      <c r="BJ4" s="83">
        <v>2100.08</v>
      </c>
      <c r="BK4" s="83">
        <v>2150.2199999999998</v>
      </c>
      <c r="BL4" s="83">
        <v>2120.27</v>
      </c>
      <c r="BM4" s="83">
        <v>2200.94</v>
      </c>
      <c r="BN4" s="83">
        <v>2225.1</v>
      </c>
      <c r="BO4" s="83">
        <v>2274.06</v>
      </c>
      <c r="BP4" s="83">
        <v>2256.21</v>
      </c>
      <c r="BQ4" s="88">
        <f t="shared" ref="BQ4:BQ7" si="0">(BP4-BD4)/BD4*100</f>
        <v>35.102395209580841</v>
      </c>
      <c r="BR4" s="88">
        <f t="shared" ref="BR4:BR7" si="1">(BP4-BO4)/BO4*100</f>
        <v>-0.78493971135325857</v>
      </c>
    </row>
    <row r="5" spans="1:70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3">
        <v>35000</v>
      </c>
      <c r="AQ5" s="73">
        <v>35000</v>
      </c>
      <c r="AR5" s="73">
        <v>35300</v>
      </c>
      <c r="AS5" s="77">
        <v>35250</v>
      </c>
      <c r="AT5" s="77">
        <v>35200</v>
      </c>
      <c r="AU5" s="77">
        <v>35245</v>
      </c>
      <c r="AV5" s="77">
        <v>35247</v>
      </c>
      <c r="AW5" s="77">
        <v>35300</v>
      </c>
      <c r="AX5" s="77">
        <v>35380</v>
      </c>
      <c r="AY5" s="77">
        <v>35400</v>
      </c>
      <c r="AZ5" s="77">
        <v>35400</v>
      </c>
      <c r="BA5" s="77">
        <v>35400</v>
      </c>
      <c r="BB5" s="77">
        <v>35400</v>
      </c>
      <c r="BC5" s="77">
        <v>35400</v>
      </c>
      <c r="BD5" s="77">
        <v>38500</v>
      </c>
      <c r="BE5" s="77">
        <v>38500</v>
      </c>
      <c r="BF5" s="77">
        <v>38700</v>
      </c>
      <c r="BG5" s="77">
        <v>38250</v>
      </c>
      <c r="BH5" s="77">
        <v>38260</v>
      </c>
      <c r="BI5" s="77">
        <v>38400</v>
      </c>
      <c r="BJ5" s="77">
        <v>38500</v>
      </c>
      <c r="BK5" s="77">
        <v>38300</v>
      </c>
      <c r="BL5" s="77">
        <v>38500</v>
      </c>
      <c r="BM5" s="77">
        <v>37000</v>
      </c>
      <c r="BN5" s="77">
        <v>37500</v>
      </c>
      <c r="BO5" s="77">
        <v>38000</v>
      </c>
      <c r="BP5" s="77">
        <v>37800</v>
      </c>
      <c r="BQ5" s="88">
        <f t="shared" si="0"/>
        <v>-1.8181818181818181</v>
      </c>
      <c r="BR5" s="88">
        <f t="shared" si="1"/>
        <v>-0.52631578947368418</v>
      </c>
    </row>
    <row r="6" spans="1:70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67">
        <v>60</v>
      </c>
      <c r="AQ6" s="73">
        <v>58</v>
      </c>
      <c r="AR6" s="73">
        <v>60</v>
      </c>
      <c r="AS6" s="77">
        <v>59</v>
      </c>
      <c r="AT6" s="77">
        <v>60</v>
      </c>
      <c r="AU6" s="77">
        <v>60</v>
      </c>
      <c r="AV6" s="77">
        <v>64</v>
      </c>
      <c r="AW6" s="77">
        <v>67</v>
      </c>
      <c r="AX6" s="77">
        <v>70</v>
      </c>
      <c r="AY6" s="77">
        <v>70</v>
      </c>
      <c r="AZ6" s="81">
        <v>76.6666666666667</v>
      </c>
      <c r="BA6" s="77">
        <v>97</v>
      </c>
      <c r="BB6" s="77">
        <v>100</v>
      </c>
      <c r="BC6" s="77">
        <v>100</v>
      </c>
      <c r="BD6" s="77">
        <v>109.7</v>
      </c>
      <c r="BE6" s="77">
        <v>150</v>
      </c>
      <c r="BF6" s="77">
        <v>164.23</v>
      </c>
      <c r="BG6" s="77">
        <v>177.94</v>
      </c>
      <c r="BH6" s="77">
        <v>183.24</v>
      </c>
      <c r="BI6" s="77">
        <v>190.1</v>
      </c>
      <c r="BJ6" s="77">
        <v>197.45</v>
      </c>
      <c r="BK6" s="77">
        <v>200.55</v>
      </c>
      <c r="BL6" s="77">
        <v>215.37</v>
      </c>
      <c r="BM6" s="77">
        <v>205.1</v>
      </c>
      <c r="BN6" s="77">
        <v>210.48</v>
      </c>
      <c r="BO6" s="77">
        <v>205.6</v>
      </c>
      <c r="BP6" s="77">
        <v>200.76</v>
      </c>
      <c r="BQ6" s="88">
        <f t="shared" si="0"/>
        <v>83.008204193254315</v>
      </c>
      <c r="BR6" s="88">
        <f t="shared" si="1"/>
        <v>-2.3540856031128423</v>
      </c>
    </row>
    <row r="7" spans="1:70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2">
        <v>500</v>
      </c>
      <c r="AQ7" s="73">
        <v>510</v>
      </c>
      <c r="AR7" s="73">
        <v>500</v>
      </c>
      <c r="AS7" s="77">
        <v>505</v>
      </c>
      <c r="AT7" s="77">
        <v>510</v>
      </c>
      <c r="AU7" s="77">
        <v>510</v>
      </c>
      <c r="AV7" s="77">
        <v>514</v>
      </c>
      <c r="AW7" s="77">
        <v>520</v>
      </c>
      <c r="AX7" s="77">
        <v>500</v>
      </c>
      <c r="AY7" s="77">
        <v>500</v>
      </c>
      <c r="AZ7" s="77">
        <v>500</v>
      </c>
      <c r="BA7" s="77">
        <v>620</v>
      </c>
      <c r="BB7" s="77">
        <v>620</v>
      </c>
      <c r="BC7" s="77">
        <v>624</v>
      </c>
      <c r="BD7" s="77">
        <v>640</v>
      </c>
      <c r="BE7" s="77">
        <v>740.5</v>
      </c>
      <c r="BF7" s="77">
        <v>800.73</v>
      </c>
      <c r="BG7" s="77">
        <v>785.24</v>
      </c>
      <c r="BH7" s="77">
        <v>800</v>
      </c>
      <c r="BI7" s="77">
        <v>825.06</v>
      </c>
      <c r="BJ7" s="77">
        <v>800</v>
      </c>
      <c r="BK7" s="77">
        <v>807.33</v>
      </c>
      <c r="BL7" s="77">
        <v>820.14</v>
      </c>
      <c r="BM7" s="77">
        <v>830.05</v>
      </c>
      <c r="BN7" s="77">
        <v>825.64</v>
      </c>
      <c r="BO7" s="77">
        <v>820.1</v>
      </c>
      <c r="BP7" s="77">
        <v>850.45</v>
      </c>
      <c r="BQ7" s="88">
        <f t="shared" si="0"/>
        <v>32.882812500000007</v>
      </c>
      <c r="BR7" s="88">
        <f t="shared" si="1"/>
        <v>3.7007681990001249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R9"/>
  <sheetViews>
    <sheetView zoomScale="120" zoomScaleNormal="120" workbookViewId="0">
      <pane xSplit="1" topLeftCell="BD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  <col min="69" max="69" width="13.7109375" customWidth="1"/>
    <col min="70" max="70" width="17.28515625" customWidth="1"/>
  </cols>
  <sheetData>
    <row r="1" spans="1:70" x14ac:dyDescent="0.25">
      <c r="C1" t="s">
        <v>17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67">
        <v>170</v>
      </c>
      <c r="AQ3" s="71">
        <v>175</v>
      </c>
      <c r="AR3" s="71">
        <v>180</v>
      </c>
      <c r="AS3" s="76">
        <v>178</v>
      </c>
      <c r="AT3" s="76">
        <v>180</v>
      </c>
      <c r="AU3" s="76">
        <v>182</v>
      </c>
      <c r="AV3" s="76">
        <v>185</v>
      </c>
      <c r="AW3" s="76">
        <v>190</v>
      </c>
      <c r="AX3" s="76">
        <v>194</v>
      </c>
      <c r="AY3" s="76">
        <v>195</v>
      </c>
      <c r="AZ3" s="81">
        <v>186.363636363636</v>
      </c>
      <c r="BA3" s="83">
        <v>194</v>
      </c>
      <c r="BB3" s="83">
        <v>195</v>
      </c>
      <c r="BC3" s="83">
        <v>198</v>
      </c>
      <c r="BD3" s="83">
        <v>218.4</v>
      </c>
      <c r="BE3" s="83">
        <v>283.83999999999997</v>
      </c>
      <c r="BF3" s="83">
        <v>294.57</v>
      </c>
      <c r="BG3" s="83">
        <v>305.33</v>
      </c>
      <c r="BH3" s="83">
        <v>340.26</v>
      </c>
      <c r="BI3" s="83">
        <v>350.87</v>
      </c>
      <c r="BJ3" s="83">
        <v>348.91</v>
      </c>
      <c r="BK3" s="83">
        <v>350.41</v>
      </c>
      <c r="BL3" s="83">
        <v>358.46</v>
      </c>
      <c r="BM3" s="83">
        <v>380.14</v>
      </c>
      <c r="BN3" s="83">
        <v>392.57</v>
      </c>
      <c r="BO3" s="83">
        <v>397.2</v>
      </c>
      <c r="BP3" s="83">
        <v>400.3</v>
      </c>
      <c r="BQ3" s="88">
        <f>(BP3-BD3)/BD3*100</f>
        <v>83.287545787545795</v>
      </c>
      <c r="BR3" s="88">
        <f>(BP3-BO3)/BO3*100</f>
        <v>0.780463242698898</v>
      </c>
    </row>
    <row r="4" spans="1:70" ht="15" customHeight="1" x14ac:dyDescent="0.25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67">
        <v>1312.5</v>
      </c>
      <c r="AQ4" s="71">
        <v>1350</v>
      </c>
      <c r="AR4" s="71">
        <v>1360</v>
      </c>
      <c r="AS4" s="76">
        <v>1355</v>
      </c>
      <c r="AT4" s="76">
        <v>1360</v>
      </c>
      <c r="AU4" s="76">
        <v>1364</v>
      </c>
      <c r="AV4" s="76">
        <v>1365</v>
      </c>
      <c r="AW4" s="76">
        <v>1368</v>
      </c>
      <c r="AX4" s="76">
        <v>1370</v>
      </c>
      <c r="AY4" s="76">
        <v>1376</v>
      </c>
      <c r="AZ4" s="81">
        <v>1353.8461538461499</v>
      </c>
      <c r="BA4" s="83">
        <v>1430</v>
      </c>
      <c r="BB4" s="83">
        <v>1432</v>
      </c>
      <c r="BC4" s="83">
        <v>1486</v>
      </c>
      <c r="BD4" s="83">
        <v>1550</v>
      </c>
      <c r="BE4" s="83">
        <v>1970.12</v>
      </c>
      <c r="BF4" s="83">
        <v>2062.0300000000002</v>
      </c>
      <c r="BG4" s="83">
        <v>2083.25</v>
      </c>
      <c r="BH4" s="83">
        <v>2100.5500000000002</v>
      </c>
      <c r="BI4" s="83">
        <v>2300.9299999999998</v>
      </c>
      <c r="BJ4" s="83">
        <v>2350.3000000000002</v>
      </c>
      <c r="BK4" s="83">
        <v>2430.15</v>
      </c>
      <c r="BL4" s="83">
        <v>2505.31</v>
      </c>
      <c r="BM4" s="83">
        <v>2534.0300000000002</v>
      </c>
      <c r="BN4" s="83">
        <v>2580.15</v>
      </c>
      <c r="BO4" s="83">
        <v>2604.15</v>
      </c>
      <c r="BP4" s="83">
        <v>2650.42</v>
      </c>
      <c r="BQ4" s="88">
        <f t="shared" ref="BQ4:BQ7" si="0">(BP4-BD4)/BD4*100</f>
        <v>70.994838709677424</v>
      </c>
      <c r="BR4" s="88">
        <f t="shared" ref="BR4:BR7" si="1">(BP4-BO4)/BO4*100</f>
        <v>1.776779371387976</v>
      </c>
    </row>
    <row r="5" spans="1:70" ht="15" customHeight="1" x14ac:dyDescent="0.25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2">
        <v>32000</v>
      </c>
      <c r="AQ5" s="72">
        <v>32300</v>
      </c>
      <c r="AR5" s="72">
        <v>32400</v>
      </c>
      <c r="AS5" s="80">
        <v>32380</v>
      </c>
      <c r="AT5" s="80">
        <v>32400</v>
      </c>
      <c r="AU5" s="80">
        <v>32460</v>
      </c>
      <c r="AV5" s="80">
        <v>32465</v>
      </c>
      <c r="AW5" s="80">
        <v>32490</v>
      </c>
      <c r="AX5" s="80">
        <v>32500</v>
      </c>
      <c r="AY5" s="80">
        <v>32585</v>
      </c>
      <c r="AZ5" s="80">
        <v>32500</v>
      </c>
      <c r="BA5" s="80">
        <v>32500</v>
      </c>
      <c r="BB5" s="80">
        <v>32500</v>
      </c>
      <c r="BC5" s="80">
        <v>32500</v>
      </c>
      <c r="BD5" s="80">
        <v>37500</v>
      </c>
      <c r="BE5" s="80">
        <v>37500</v>
      </c>
      <c r="BF5" s="80">
        <v>37600</v>
      </c>
      <c r="BG5" s="80">
        <v>37200</v>
      </c>
      <c r="BH5" s="80">
        <v>37300</v>
      </c>
      <c r="BI5" s="80">
        <v>37450</v>
      </c>
      <c r="BJ5" s="80">
        <v>37495</v>
      </c>
      <c r="BK5" s="80">
        <v>37500</v>
      </c>
      <c r="BL5" s="80">
        <v>37200</v>
      </c>
      <c r="BM5" s="80">
        <v>37000</v>
      </c>
      <c r="BN5" s="80">
        <v>37150</v>
      </c>
      <c r="BO5" s="80">
        <v>37100</v>
      </c>
      <c r="BP5" s="80">
        <v>37400</v>
      </c>
      <c r="BQ5" s="88">
        <f t="shared" si="0"/>
        <v>-0.26666666666666666</v>
      </c>
      <c r="BR5" s="88">
        <f t="shared" si="1"/>
        <v>0.80862533692722371</v>
      </c>
    </row>
    <row r="6" spans="1:70" ht="15" customHeight="1" x14ac:dyDescent="0.25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67">
        <v>75</v>
      </c>
      <c r="AQ6" s="72">
        <v>75</v>
      </c>
      <c r="AR6" s="72">
        <v>80</v>
      </c>
      <c r="AS6" s="80">
        <v>85</v>
      </c>
      <c r="AT6" s="80">
        <v>85</v>
      </c>
      <c r="AU6" s="80">
        <v>87</v>
      </c>
      <c r="AV6" s="80">
        <v>89</v>
      </c>
      <c r="AW6" s="80">
        <v>95</v>
      </c>
      <c r="AX6" s="80">
        <v>94</v>
      </c>
      <c r="AY6" s="80">
        <v>95</v>
      </c>
      <c r="AZ6" s="81">
        <v>90.625</v>
      </c>
      <c r="BA6" s="80">
        <v>97</v>
      </c>
      <c r="BB6" s="80">
        <v>99</v>
      </c>
      <c r="BC6" s="80">
        <v>100</v>
      </c>
      <c r="BD6" s="80">
        <v>100</v>
      </c>
      <c r="BE6" s="80">
        <v>125.1</v>
      </c>
      <c r="BF6" s="80">
        <v>159.78</v>
      </c>
      <c r="BG6" s="80">
        <v>164.57</v>
      </c>
      <c r="BH6" s="80">
        <v>168.99</v>
      </c>
      <c r="BI6" s="80">
        <v>170.6</v>
      </c>
      <c r="BJ6" s="80">
        <v>165.47</v>
      </c>
      <c r="BK6" s="80">
        <v>160.80000000000001</v>
      </c>
      <c r="BL6" s="80">
        <v>160</v>
      </c>
      <c r="BM6" s="80">
        <v>167.82</v>
      </c>
      <c r="BN6" s="80">
        <v>169.54</v>
      </c>
      <c r="BO6" s="80">
        <v>175.1</v>
      </c>
      <c r="BP6" s="80">
        <v>170.08</v>
      </c>
      <c r="BQ6" s="88">
        <f t="shared" si="0"/>
        <v>70.080000000000013</v>
      </c>
      <c r="BR6" s="88">
        <f t="shared" si="1"/>
        <v>-2.8669331810393954</v>
      </c>
    </row>
    <row r="7" spans="1:70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2">
        <v>300</v>
      </c>
      <c r="AQ7" s="72">
        <v>310</v>
      </c>
      <c r="AR7" s="72">
        <v>320</v>
      </c>
      <c r="AS7" s="80">
        <v>315</v>
      </c>
      <c r="AT7" s="80">
        <v>310</v>
      </c>
      <c r="AU7" s="80">
        <v>320</v>
      </c>
      <c r="AV7" s="80">
        <v>315</v>
      </c>
      <c r="AW7" s="80">
        <v>320</v>
      </c>
      <c r="AX7" s="80">
        <v>300</v>
      </c>
      <c r="AY7" s="80">
        <v>304</v>
      </c>
      <c r="AZ7" s="82">
        <v>300</v>
      </c>
      <c r="BA7" s="80">
        <v>325</v>
      </c>
      <c r="BB7" s="80">
        <v>330</v>
      </c>
      <c r="BC7" s="80">
        <v>330</v>
      </c>
      <c r="BD7" s="80">
        <v>338.5</v>
      </c>
      <c r="BE7" s="80">
        <v>355.3</v>
      </c>
      <c r="BF7" s="80">
        <v>384.95</v>
      </c>
      <c r="BG7" s="80">
        <v>384</v>
      </c>
      <c r="BH7" s="80">
        <v>400</v>
      </c>
      <c r="BI7" s="80">
        <v>450.1</v>
      </c>
      <c r="BJ7" s="80">
        <v>486.32</v>
      </c>
      <c r="BK7" s="80">
        <v>490.5</v>
      </c>
      <c r="BL7" s="80">
        <v>500.1</v>
      </c>
      <c r="BM7" s="80">
        <v>506.14</v>
      </c>
      <c r="BN7" s="80">
        <v>520.45000000000005</v>
      </c>
      <c r="BO7" s="80">
        <v>530.79999999999995</v>
      </c>
      <c r="BP7" s="80">
        <v>535.1</v>
      </c>
      <c r="BQ7" s="88">
        <f t="shared" si="0"/>
        <v>58.079763663220099</v>
      </c>
      <c r="BR7" s="88">
        <f t="shared" si="1"/>
        <v>0.81009796533535583</v>
      </c>
    </row>
    <row r="8" spans="1:70" x14ac:dyDescent="0.25">
      <c r="P8" s="19"/>
      <c r="AB8" s="7"/>
    </row>
    <row r="9" spans="1:70" x14ac:dyDescent="0.25">
      <c r="P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7"/>
  <sheetViews>
    <sheetView zoomScale="130" zoomScaleNormal="130" workbookViewId="0">
      <pane xSplit="1" topLeftCell="BG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51" width="9.28515625" bestFit="1" customWidth="1"/>
    <col min="53" max="54" width="9.28515625" bestFit="1" customWidth="1"/>
    <col min="56" max="66" width="9.28515625" bestFit="1" customWidth="1"/>
    <col min="68" max="68" width="9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39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67">
        <v>270</v>
      </c>
      <c r="AQ3" s="71">
        <v>272</v>
      </c>
      <c r="AR3" s="71">
        <v>285</v>
      </c>
      <c r="AS3" s="76">
        <v>290</v>
      </c>
      <c r="AT3" s="76">
        <v>289</v>
      </c>
      <c r="AU3" s="76">
        <v>295</v>
      </c>
      <c r="AV3" s="76">
        <v>297</v>
      </c>
      <c r="AW3" s="76">
        <v>300</v>
      </c>
      <c r="AX3" s="76">
        <v>310</v>
      </c>
      <c r="AY3" s="76">
        <v>310</v>
      </c>
      <c r="AZ3" s="81">
        <v>332.5</v>
      </c>
      <c r="BA3" s="81">
        <v>332.5</v>
      </c>
      <c r="BB3" s="83">
        <v>338</v>
      </c>
      <c r="BC3" s="83">
        <v>340</v>
      </c>
      <c r="BD3" s="83">
        <v>343.1</v>
      </c>
      <c r="BE3" s="83">
        <v>349.21</v>
      </c>
      <c r="BF3" s="83">
        <v>351.88</v>
      </c>
      <c r="BG3" s="83">
        <v>358.24</v>
      </c>
      <c r="BH3" s="83">
        <v>359.97</v>
      </c>
      <c r="BI3" s="83">
        <v>375.65</v>
      </c>
      <c r="BJ3" s="83">
        <v>380.17</v>
      </c>
      <c r="BK3" s="83">
        <v>390.45</v>
      </c>
      <c r="BL3" s="83">
        <v>395.68</v>
      </c>
      <c r="BM3" s="83">
        <v>400.35</v>
      </c>
      <c r="BN3" s="83">
        <v>421.8</v>
      </c>
      <c r="BO3" s="83">
        <v>418.55</v>
      </c>
      <c r="BP3" s="83">
        <v>420.11</v>
      </c>
      <c r="BQ3" s="88">
        <f>(BP3-BD3)/BD3*100</f>
        <v>22.445351209559892</v>
      </c>
      <c r="BR3" s="88">
        <f>(BP3-BO3)/BO3*100</f>
        <v>0.37271532672321162</v>
      </c>
    </row>
    <row r="4" spans="1:70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67">
        <v>4150</v>
      </c>
      <c r="AQ4" s="71">
        <v>4155</v>
      </c>
      <c r="AR4" s="71">
        <v>4150</v>
      </c>
      <c r="AS4" s="76">
        <v>4155</v>
      </c>
      <c r="AT4" s="76">
        <v>4168</v>
      </c>
      <c r="AU4" s="76">
        <v>4170</v>
      </c>
      <c r="AV4" s="76">
        <v>4176</v>
      </c>
      <c r="AW4" s="76">
        <v>4200</v>
      </c>
      <c r="AX4" s="76">
        <v>4230</v>
      </c>
      <c r="AY4" s="76">
        <v>4235</v>
      </c>
      <c r="AZ4" s="81">
        <v>4120</v>
      </c>
      <c r="BA4" s="81">
        <v>4120</v>
      </c>
      <c r="BB4" s="83">
        <v>4150</v>
      </c>
      <c r="BC4" s="83">
        <v>4168</v>
      </c>
      <c r="BD4" s="83">
        <v>4190</v>
      </c>
      <c r="BE4" s="83">
        <v>4234</v>
      </c>
      <c r="BF4" s="83">
        <v>4315.22</v>
      </c>
      <c r="BG4" s="83">
        <v>4376.09</v>
      </c>
      <c r="BH4" s="83">
        <v>4380.3999999999996</v>
      </c>
      <c r="BI4" s="83">
        <v>4415.7299999999996</v>
      </c>
      <c r="BJ4" s="83">
        <v>4482.24</v>
      </c>
      <c r="BK4" s="83">
        <v>4500.88</v>
      </c>
      <c r="BL4" s="83">
        <v>4576.28</v>
      </c>
      <c r="BM4" s="83">
        <v>4594.21</v>
      </c>
      <c r="BN4" s="83">
        <v>4600.47</v>
      </c>
      <c r="BO4" s="83">
        <v>4658.1000000000004</v>
      </c>
      <c r="BP4" s="83">
        <v>4676.07</v>
      </c>
      <c r="BQ4" s="88">
        <f t="shared" ref="BQ4:BQ7" si="0">(BP4-BD4)/BD4*100</f>
        <v>11.600715990453454</v>
      </c>
      <c r="BR4" s="88">
        <f t="shared" ref="BR4:BR7" si="1">(BP4-BO4)/BO4*100</f>
        <v>0.38577960971210029</v>
      </c>
    </row>
    <row r="5" spans="1:70" ht="15" customHeight="1" x14ac:dyDescent="0.25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67">
        <v>33000</v>
      </c>
      <c r="AQ5" s="71">
        <v>33550</v>
      </c>
      <c r="AR5" s="71">
        <v>33400</v>
      </c>
      <c r="AS5" s="76">
        <v>33500</v>
      </c>
      <c r="AT5" s="76">
        <v>33450</v>
      </c>
      <c r="AU5" s="76">
        <v>33450</v>
      </c>
      <c r="AV5" s="76">
        <v>33450</v>
      </c>
      <c r="AW5" s="76">
        <v>33455</v>
      </c>
      <c r="AX5" s="76">
        <v>33460</v>
      </c>
      <c r="AY5" s="76">
        <v>33500</v>
      </c>
      <c r="AZ5" s="81">
        <v>34000</v>
      </c>
      <c r="BA5" s="81">
        <v>34000</v>
      </c>
      <c r="BB5" s="83">
        <v>34000</v>
      </c>
      <c r="BC5" s="83">
        <v>34000</v>
      </c>
      <c r="BD5" s="83">
        <v>39000</v>
      </c>
      <c r="BE5" s="83">
        <v>39000</v>
      </c>
      <c r="BF5" s="83">
        <v>38700</v>
      </c>
      <c r="BG5" s="83">
        <v>37500</v>
      </c>
      <c r="BH5" s="83">
        <v>37000</v>
      </c>
      <c r="BI5" s="83">
        <v>37300</v>
      </c>
      <c r="BJ5" s="83">
        <v>37500</v>
      </c>
      <c r="BK5" s="83">
        <v>37550</v>
      </c>
      <c r="BL5" s="83">
        <v>37500</v>
      </c>
      <c r="BM5" s="83">
        <v>38000</v>
      </c>
      <c r="BN5" s="83">
        <v>38000</v>
      </c>
      <c r="BO5" s="83">
        <v>37600</v>
      </c>
      <c r="BP5" s="83">
        <v>37900</v>
      </c>
      <c r="BQ5" s="88">
        <f t="shared" si="0"/>
        <v>-2.8205128205128207</v>
      </c>
      <c r="BR5" s="88">
        <f t="shared" si="1"/>
        <v>0.7978723404255319</v>
      </c>
    </row>
    <row r="6" spans="1:70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67">
        <v>97.5</v>
      </c>
      <c r="AQ6" s="73">
        <v>95</v>
      </c>
      <c r="AR6" s="73">
        <v>100</v>
      </c>
      <c r="AS6" s="77">
        <v>98</v>
      </c>
      <c r="AT6" s="77">
        <v>99</v>
      </c>
      <c r="AU6" s="77">
        <v>100</v>
      </c>
      <c r="AV6" s="77">
        <v>102</v>
      </c>
      <c r="AW6" s="77">
        <v>100</v>
      </c>
      <c r="AX6" s="77">
        <v>100</v>
      </c>
      <c r="AY6" s="77">
        <v>105</v>
      </c>
      <c r="AZ6" s="81">
        <v>114</v>
      </c>
      <c r="BA6" s="81">
        <v>114</v>
      </c>
      <c r="BB6" s="82">
        <v>116</v>
      </c>
      <c r="BC6" s="82">
        <v>130</v>
      </c>
      <c r="BD6" s="82">
        <v>133.4</v>
      </c>
      <c r="BE6" s="82">
        <v>137.51</v>
      </c>
      <c r="BF6" s="82">
        <v>139.74</v>
      </c>
      <c r="BG6" s="82">
        <v>145.27000000000001</v>
      </c>
      <c r="BH6" s="82">
        <v>149.84</v>
      </c>
      <c r="BI6" s="82">
        <v>156.28</v>
      </c>
      <c r="BJ6" s="82">
        <v>160.5</v>
      </c>
      <c r="BK6" s="82">
        <v>162.07</v>
      </c>
      <c r="BL6" s="82">
        <v>165.12</v>
      </c>
      <c r="BM6" s="82">
        <v>168.27</v>
      </c>
      <c r="BN6" s="82">
        <v>169.17</v>
      </c>
      <c r="BO6" s="82">
        <v>197.44</v>
      </c>
      <c r="BP6" s="82">
        <v>200.5</v>
      </c>
      <c r="BQ6" s="88">
        <f t="shared" si="0"/>
        <v>50.299850074962514</v>
      </c>
      <c r="BR6" s="88">
        <f t="shared" si="1"/>
        <v>1.5498379254457062</v>
      </c>
    </row>
    <row r="7" spans="1:70" ht="15" customHeight="1" x14ac:dyDescent="0.25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>
        <v>218.6553568356712</v>
      </c>
      <c r="AQ7" s="73">
        <v>219</v>
      </c>
      <c r="AR7" s="73">
        <v>220</v>
      </c>
      <c r="AS7" s="77">
        <v>220</v>
      </c>
      <c r="AT7" s="77">
        <v>223</v>
      </c>
      <c r="AU7" s="77">
        <v>225</v>
      </c>
      <c r="AV7" s="77">
        <v>228</v>
      </c>
      <c r="AW7" s="77">
        <v>229</v>
      </c>
      <c r="AX7" s="77">
        <v>230</v>
      </c>
      <c r="AY7" s="77">
        <v>240</v>
      </c>
      <c r="AZ7" s="77">
        <v>240</v>
      </c>
      <c r="BA7" s="77">
        <v>240</v>
      </c>
      <c r="BB7" s="82">
        <v>247</v>
      </c>
      <c r="BC7" s="82">
        <v>250</v>
      </c>
      <c r="BD7" s="82">
        <v>254.2</v>
      </c>
      <c r="BE7" s="82">
        <v>268.47000000000003</v>
      </c>
      <c r="BF7" s="82">
        <v>294.10000000000002</v>
      </c>
      <c r="BG7" s="82">
        <v>317.05</v>
      </c>
      <c r="BH7" s="82">
        <v>340.83</v>
      </c>
      <c r="BI7" s="82">
        <v>350.19</v>
      </c>
      <c r="BJ7" s="82">
        <v>350.1</v>
      </c>
      <c r="BK7" s="82">
        <v>340.22</v>
      </c>
      <c r="BL7" s="82">
        <v>350.79</v>
      </c>
      <c r="BM7" s="82">
        <v>356.22</v>
      </c>
      <c r="BN7" s="82">
        <v>368.2</v>
      </c>
      <c r="BO7" s="82">
        <v>369.54</v>
      </c>
      <c r="BP7" s="82">
        <v>389.23</v>
      </c>
      <c r="BQ7" s="88">
        <f t="shared" si="0"/>
        <v>53.119590873328107</v>
      </c>
      <c r="BR7" s="88">
        <f t="shared" si="1"/>
        <v>5.3282459273691609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R7"/>
  <sheetViews>
    <sheetView zoomScale="120" zoomScaleNormal="120" workbookViewId="0">
      <pane xSplit="1" topLeftCell="BD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  <col min="69" max="69" width="13.7109375" customWidth="1"/>
    <col min="70" max="70" width="17.28515625" customWidth="1"/>
  </cols>
  <sheetData>
    <row r="1" spans="1:70" x14ac:dyDescent="0.25">
      <c r="C1" t="s">
        <v>33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67">
        <v>190</v>
      </c>
      <c r="AQ3" s="71">
        <v>191</v>
      </c>
      <c r="AR3" s="71">
        <v>195</v>
      </c>
      <c r="AS3" s="76">
        <v>198</v>
      </c>
      <c r="AT3" s="76">
        <v>200</v>
      </c>
      <c r="AU3" s="76">
        <v>199</v>
      </c>
      <c r="AV3" s="76">
        <v>200</v>
      </c>
      <c r="AW3" s="76">
        <v>207</v>
      </c>
      <c r="AX3" s="76">
        <v>205</v>
      </c>
      <c r="AY3">
        <v>204.85</v>
      </c>
      <c r="AZ3" s="81">
        <v>217</v>
      </c>
      <c r="BA3" s="83">
        <v>245</v>
      </c>
      <c r="BB3" s="83">
        <v>248</v>
      </c>
      <c r="BC3" s="83">
        <v>255</v>
      </c>
      <c r="BD3" s="83">
        <v>268.89999999999998</v>
      </c>
      <c r="BE3" s="83">
        <v>289.79000000000002</v>
      </c>
      <c r="BF3" s="83">
        <v>299.62</v>
      </c>
      <c r="BG3" s="83">
        <v>307.54000000000002</v>
      </c>
      <c r="BH3" s="83">
        <v>305.8</v>
      </c>
      <c r="BI3" s="83">
        <v>340.23</v>
      </c>
      <c r="BJ3" s="83">
        <v>348.22</v>
      </c>
      <c r="BK3" s="83">
        <v>350.76</v>
      </c>
      <c r="BL3" s="83">
        <v>360.45</v>
      </c>
      <c r="BM3" s="83">
        <v>367.25</v>
      </c>
      <c r="BN3" s="83">
        <v>382.43</v>
      </c>
      <c r="BO3" s="83">
        <v>394.2</v>
      </c>
      <c r="BP3" s="83">
        <v>380.7</v>
      </c>
      <c r="BQ3" s="88">
        <f>(BP3-BD3)/BD3*100</f>
        <v>41.576794347341028</v>
      </c>
      <c r="BR3" s="88">
        <f>(BP3-BO3)/BO3*100</f>
        <v>-3.4246575342465753</v>
      </c>
    </row>
    <row r="4" spans="1:70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67">
        <v>1790</v>
      </c>
      <c r="AQ4" s="71">
        <v>1788</v>
      </c>
      <c r="AR4" s="71">
        <v>1780</v>
      </c>
      <c r="AS4" s="76">
        <v>1775</v>
      </c>
      <c r="AT4" s="76">
        <v>1785</v>
      </c>
      <c r="AU4" s="76">
        <v>1790</v>
      </c>
      <c r="AV4" s="76">
        <v>1794</v>
      </c>
      <c r="AW4" s="76">
        <v>1800</v>
      </c>
      <c r="AX4" s="76">
        <v>1830</v>
      </c>
      <c r="AY4" s="77">
        <v>1850</v>
      </c>
      <c r="AZ4" s="81">
        <v>1828.8888888888901</v>
      </c>
      <c r="BA4" s="83">
        <v>1950</v>
      </c>
      <c r="BB4" s="83">
        <v>1970</v>
      </c>
      <c r="BC4" s="83">
        <v>1980</v>
      </c>
      <c r="BD4" s="83">
        <v>2000</v>
      </c>
      <c r="BE4" s="83">
        <v>2140.36</v>
      </c>
      <c r="BF4" s="83">
        <v>2764.22</v>
      </c>
      <c r="BG4" s="83">
        <v>2700.61</v>
      </c>
      <c r="BH4" s="83">
        <v>2782.1</v>
      </c>
      <c r="BI4" s="83">
        <v>2900.4</v>
      </c>
      <c r="BJ4" s="83">
        <v>2924.31</v>
      </c>
      <c r="BK4" s="83">
        <v>2969.45</v>
      </c>
      <c r="BL4" s="83">
        <v>2986.25</v>
      </c>
      <c r="BM4" s="83">
        <v>3000.84</v>
      </c>
      <c r="BN4" s="83">
        <v>3050.12</v>
      </c>
      <c r="BO4" s="83">
        <v>3122.84</v>
      </c>
      <c r="BP4" s="83">
        <v>3190.4</v>
      </c>
      <c r="BQ4" s="88">
        <f t="shared" ref="BQ4:BQ7" si="0">(BP4-BD4)/BD4*100</f>
        <v>59.52</v>
      </c>
      <c r="BR4" s="88">
        <f t="shared" ref="BR4:BR7" si="1">(BP4-BO4)/BO4*100</f>
        <v>2.1634153526917785</v>
      </c>
    </row>
    <row r="5" spans="1:70" ht="15" customHeight="1" x14ac:dyDescent="0.25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67">
        <v>23000</v>
      </c>
      <c r="AQ5" s="71">
        <v>24500</v>
      </c>
      <c r="AR5" s="71">
        <v>24450</v>
      </c>
      <c r="AS5" s="76">
        <v>24490</v>
      </c>
      <c r="AT5" s="76">
        <v>24500</v>
      </c>
      <c r="AU5" s="76">
        <v>24565</v>
      </c>
      <c r="AV5" s="76">
        <v>24570</v>
      </c>
      <c r="AW5" s="76">
        <v>24600</v>
      </c>
      <c r="AX5" s="76">
        <v>24660</v>
      </c>
      <c r="AY5" s="77">
        <v>24686</v>
      </c>
      <c r="AZ5" s="81">
        <v>25000</v>
      </c>
      <c r="BA5" s="83">
        <v>25000</v>
      </c>
      <c r="BB5" s="83">
        <v>25000</v>
      </c>
      <c r="BC5" s="83">
        <v>25000</v>
      </c>
      <c r="BD5" s="83">
        <v>35000</v>
      </c>
      <c r="BE5" s="83">
        <v>35000</v>
      </c>
      <c r="BF5" s="83">
        <v>36000</v>
      </c>
      <c r="BG5" s="83">
        <v>35200</v>
      </c>
      <c r="BH5" s="83">
        <v>35200</v>
      </c>
      <c r="BI5" s="83">
        <v>35500</v>
      </c>
      <c r="BJ5" s="83">
        <v>35000</v>
      </c>
      <c r="BK5" s="83">
        <v>35200</v>
      </c>
      <c r="BL5" s="83">
        <v>35150</v>
      </c>
      <c r="BM5" s="83">
        <v>35200</v>
      </c>
      <c r="BN5" s="83">
        <v>35400</v>
      </c>
      <c r="BO5" s="83">
        <v>35700</v>
      </c>
      <c r="BP5" s="83">
        <v>36000</v>
      </c>
      <c r="BQ5" s="88">
        <f t="shared" si="0"/>
        <v>2.8571428571428572</v>
      </c>
      <c r="BR5" s="88">
        <f t="shared" si="1"/>
        <v>0.84033613445378152</v>
      </c>
    </row>
    <row r="6" spans="1:70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67">
        <v>57.692307692307693</v>
      </c>
      <c r="AQ6" s="73">
        <v>58</v>
      </c>
      <c r="AR6" s="73">
        <v>60</v>
      </c>
      <c r="AS6" s="77">
        <v>62</v>
      </c>
      <c r="AT6" s="77">
        <v>63</v>
      </c>
      <c r="AU6" s="77">
        <v>65</v>
      </c>
      <c r="AV6" s="77">
        <v>66</v>
      </c>
      <c r="AW6" s="77">
        <v>68</v>
      </c>
      <c r="AX6" s="77">
        <v>69</v>
      </c>
      <c r="AY6" s="77">
        <v>65.7</v>
      </c>
      <c r="AZ6" s="81">
        <v>61.428571428571402</v>
      </c>
      <c r="BA6" s="82">
        <v>70</v>
      </c>
      <c r="BB6" s="82">
        <v>73</v>
      </c>
      <c r="BC6" s="82">
        <v>79</v>
      </c>
      <c r="BD6" s="82">
        <v>85.1</v>
      </c>
      <c r="BE6" s="82">
        <v>97.4</v>
      </c>
      <c r="BF6" s="82">
        <v>100.84</v>
      </c>
      <c r="BG6" s="82">
        <v>106.2</v>
      </c>
      <c r="BH6" s="82">
        <v>110.4</v>
      </c>
      <c r="BI6" s="82">
        <v>130.25</v>
      </c>
      <c r="BJ6" s="82">
        <v>134.9</v>
      </c>
      <c r="BK6" s="82">
        <v>140.12</v>
      </c>
      <c r="BL6" s="82">
        <v>147.63999999999999</v>
      </c>
      <c r="BM6" s="82">
        <v>155.04</v>
      </c>
      <c r="BN6" s="82">
        <v>165.4</v>
      </c>
      <c r="BO6" s="82">
        <v>180.99</v>
      </c>
      <c r="BP6" s="82">
        <v>176.14</v>
      </c>
      <c r="BQ6" s="88">
        <f t="shared" si="0"/>
        <v>106.98002350176263</v>
      </c>
      <c r="BR6" s="88">
        <f t="shared" si="1"/>
        <v>-2.679706061108361</v>
      </c>
    </row>
    <row r="7" spans="1:70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2">
        <v>400</v>
      </c>
      <c r="AQ7" s="73">
        <v>415</v>
      </c>
      <c r="AR7" s="73">
        <v>420</v>
      </c>
      <c r="AS7" s="77">
        <v>415</v>
      </c>
      <c r="AT7" s="77">
        <v>400</v>
      </c>
      <c r="AU7" s="77">
        <v>410</v>
      </c>
      <c r="AV7" s="77">
        <v>420</v>
      </c>
      <c r="AW7" s="77">
        <v>426</v>
      </c>
      <c r="AX7" s="77">
        <v>430</v>
      </c>
      <c r="AY7" s="77">
        <v>410</v>
      </c>
      <c r="AZ7" s="77">
        <v>430</v>
      </c>
      <c r="BA7" s="82">
        <v>450</v>
      </c>
      <c r="BB7" s="82">
        <v>454</v>
      </c>
      <c r="BC7" s="82">
        <v>467</v>
      </c>
      <c r="BD7" s="82">
        <v>500</v>
      </c>
      <c r="BE7" s="82">
        <v>546.25</v>
      </c>
      <c r="BF7" s="82">
        <v>600.79</v>
      </c>
      <c r="BG7" s="82">
        <v>620.17999999999995</v>
      </c>
      <c r="BH7" s="82">
        <v>650.16999999999996</v>
      </c>
      <c r="BI7" s="82">
        <v>680.17</v>
      </c>
      <c r="BJ7" s="82">
        <v>700</v>
      </c>
      <c r="BK7" s="82">
        <v>700</v>
      </c>
      <c r="BL7" s="82">
        <v>735.82</v>
      </c>
      <c r="BM7" s="82">
        <v>720.6</v>
      </c>
      <c r="BN7" s="82">
        <v>725.8</v>
      </c>
      <c r="BO7" s="82">
        <v>720.1</v>
      </c>
      <c r="BP7" s="82">
        <v>720.05</v>
      </c>
      <c r="BQ7" s="88">
        <f t="shared" si="0"/>
        <v>44.009999999999991</v>
      </c>
      <c r="BR7" s="88">
        <f t="shared" si="1"/>
        <v>-6.9434800722216654E-3</v>
      </c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R7"/>
  <sheetViews>
    <sheetView zoomScale="130" zoomScaleNormal="130" workbookViewId="0">
      <pane xSplit="1" topLeftCell="BF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51" width="9.28515625" bestFit="1" customWidth="1"/>
    <col min="53" max="54" width="9.28515625" bestFit="1" customWidth="1"/>
    <col min="56" max="66" width="9.28515625" bestFit="1" customWidth="1"/>
    <col min="68" max="68" width="9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34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67">
        <v>250</v>
      </c>
      <c r="AQ3" s="71">
        <v>249</v>
      </c>
      <c r="AR3" s="71">
        <v>250</v>
      </c>
      <c r="AS3" s="76">
        <v>255</v>
      </c>
      <c r="AT3" s="76">
        <v>259</v>
      </c>
      <c r="AU3" s="76">
        <v>257</v>
      </c>
      <c r="AV3" s="76">
        <v>259</v>
      </c>
      <c r="AW3" s="76">
        <v>263</v>
      </c>
      <c r="AX3" s="76">
        <v>260</v>
      </c>
      <c r="AY3" s="76">
        <v>261</v>
      </c>
      <c r="AZ3" s="81">
        <v>300</v>
      </c>
      <c r="BA3" s="83">
        <v>348</v>
      </c>
      <c r="BB3" s="83">
        <v>150</v>
      </c>
      <c r="BC3" s="83">
        <v>153</v>
      </c>
      <c r="BD3" s="83">
        <v>170.2</v>
      </c>
      <c r="BE3" s="83">
        <v>180.18</v>
      </c>
      <c r="BF3" s="83">
        <v>192.48</v>
      </c>
      <c r="BG3" s="83">
        <v>205.47</v>
      </c>
      <c r="BH3" s="83">
        <v>220.3</v>
      </c>
      <c r="BI3" s="83">
        <v>250.15</v>
      </c>
      <c r="BJ3" s="83">
        <v>267.29000000000002</v>
      </c>
      <c r="BK3" s="83">
        <v>289.55</v>
      </c>
      <c r="BL3" s="83">
        <v>297.33999999999997</v>
      </c>
      <c r="BM3" s="83">
        <v>320.14999999999998</v>
      </c>
      <c r="BN3" s="83">
        <v>340.08</v>
      </c>
      <c r="BO3" s="83">
        <v>358.03</v>
      </c>
      <c r="BP3" s="83">
        <v>360.13</v>
      </c>
      <c r="BQ3" s="88">
        <f>(BP3-BD3)/BD3*100</f>
        <v>111.59224441833138</v>
      </c>
      <c r="BR3" s="88">
        <f>(BP3-BO3)/BO3*100</f>
        <v>0.58654302712063877</v>
      </c>
    </row>
    <row r="4" spans="1:70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67">
        <v>1671.42857142857</v>
      </c>
      <c r="AQ4" s="71">
        <v>1675</v>
      </c>
      <c r="AR4" s="71">
        <v>1680</v>
      </c>
      <c r="AS4" s="76">
        <v>1700</v>
      </c>
      <c r="AT4" s="76">
        <v>1720</v>
      </c>
      <c r="AU4" s="76">
        <v>1750</v>
      </c>
      <c r="AV4" s="76">
        <v>1760</v>
      </c>
      <c r="AW4" s="76">
        <v>1767</v>
      </c>
      <c r="AX4" s="76">
        <v>1770</v>
      </c>
      <c r="AY4" s="76">
        <v>1780</v>
      </c>
      <c r="AZ4" s="81">
        <v>1760</v>
      </c>
      <c r="BA4" s="83">
        <v>1940</v>
      </c>
      <c r="BB4" s="83">
        <v>1946</v>
      </c>
      <c r="BC4" s="83">
        <v>1948</v>
      </c>
      <c r="BD4" s="83">
        <v>2030</v>
      </c>
      <c r="BE4" s="83">
        <v>2173.1999999999998</v>
      </c>
      <c r="BF4" s="83">
        <v>2264.1</v>
      </c>
      <c r="BG4" s="83">
        <v>2278.5100000000002</v>
      </c>
      <c r="BH4" s="83">
        <v>2300</v>
      </c>
      <c r="BI4" s="83">
        <v>2350.2199999999998</v>
      </c>
      <c r="BJ4" s="83">
        <v>2357.1</v>
      </c>
      <c r="BK4" s="83">
        <v>2394.1999999999998</v>
      </c>
      <c r="BL4" s="83">
        <v>2400.3000000000002</v>
      </c>
      <c r="BM4" s="83">
        <v>2460.3200000000002</v>
      </c>
      <c r="BN4" s="83">
        <v>2500.21</v>
      </c>
      <c r="BO4" s="83">
        <v>2600.0500000000002</v>
      </c>
      <c r="BP4" s="83">
        <v>2647.2</v>
      </c>
      <c r="BQ4" s="88">
        <f t="shared" ref="BQ4:BQ7" si="0">(BP4-BD4)/BD4*100</f>
        <v>30.403940886699498</v>
      </c>
      <c r="BR4" s="88">
        <f t="shared" ref="BR4:BR7" si="1">(BP4-BO4)/BO4*100</f>
        <v>1.8134266648718151</v>
      </c>
    </row>
    <row r="5" spans="1:70" ht="15" customHeight="1" x14ac:dyDescent="0.25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37">
        <v>31000</v>
      </c>
      <c r="AQ5" s="76">
        <v>31000</v>
      </c>
      <c r="AR5" s="76">
        <v>31400</v>
      </c>
      <c r="AS5" s="76">
        <v>31350</v>
      </c>
      <c r="AT5" s="76">
        <v>32200</v>
      </c>
      <c r="AU5" s="76">
        <v>32300</v>
      </c>
      <c r="AV5" s="76">
        <v>32350</v>
      </c>
      <c r="AW5" s="76">
        <v>32390</v>
      </c>
      <c r="AX5" s="76">
        <v>32400</v>
      </c>
      <c r="AY5" s="76">
        <v>32450</v>
      </c>
      <c r="AZ5" s="76">
        <v>32400</v>
      </c>
      <c r="BA5" s="76">
        <v>32400</v>
      </c>
      <c r="BB5" s="76">
        <v>32400</v>
      </c>
      <c r="BC5" s="76">
        <v>32400</v>
      </c>
      <c r="BD5" s="76">
        <v>35400</v>
      </c>
      <c r="BE5" s="76">
        <v>35400</v>
      </c>
      <c r="BF5" s="76">
        <v>36000</v>
      </c>
      <c r="BG5" s="76">
        <v>34800</v>
      </c>
      <c r="BH5" s="76">
        <v>35000</v>
      </c>
      <c r="BI5" s="76">
        <v>35000</v>
      </c>
      <c r="BJ5" s="76">
        <v>35200</v>
      </c>
      <c r="BK5" s="76">
        <v>35400</v>
      </c>
      <c r="BL5" s="76">
        <v>35500</v>
      </c>
      <c r="BM5" s="76">
        <v>36000</v>
      </c>
      <c r="BN5" s="76">
        <v>36000</v>
      </c>
      <c r="BO5" s="76">
        <v>36700</v>
      </c>
      <c r="BP5" s="76">
        <v>36550</v>
      </c>
      <c r="BQ5" s="88">
        <f t="shared" si="0"/>
        <v>3.2485875706214689</v>
      </c>
      <c r="BR5" s="88">
        <f t="shared" si="1"/>
        <v>-0.40871934604904631</v>
      </c>
    </row>
    <row r="6" spans="1:70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67">
        <v>62.857142857142854</v>
      </c>
      <c r="AQ6" s="77">
        <v>61.5</v>
      </c>
      <c r="AR6" s="77">
        <v>65</v>
      </c>
      <c r="AS6" s="77">
        <v>63</v>
      </c>
      <c r="AT6" s="77">
        <v>60</v>
      </c>
      <c r="AU6" s="77">
        <v>65</v>
      </c>
      <c r="AV6" s="77">
        <v>68</v>
      </c>
      <c r="AW6" s="77">
        <v>70</v>
      </c>
      <c r="AX6" s="77">
        <v>70</v>
      </c>
      <c r="AY6" s="77">
        <v>72</v>
      </c>
      <c r="AZ6" s="81">
        <v>76</v>
      </c>
      <c r="BA6" s="77">
        <v>84</v>
      </c>
      <c r="BB6" s="77">
        <v>82</v>
      </c>
      <c r="BC6" s="77">
        <v>86</v>
      </c>
      <c r="BD6" s="77">
        <v>97.5</v>
      </c>
      <c r="BE6" s="77">
        <v>100.25</v>
      </c>
      <c r="BF6" s="77">
        <v>125.6</v>
      </c>
      <c r="BG6" s="77">
        <v>135.75</v>
      </c>
      <c r="BH6" s="77">
        <v>140.28</v>
      </c>
      <c r="BI6" s="77">
        <v>146.25</v>
      </c>
      <c r="BJ6" s="77">
        <v>152.05000000000001</v>
      </c>
      <c r="BK6" s="77">
        <v>155.9</v>
      </c>
      <c r="BL6" s="77">
        <v>162.44</v>
      </c>
      <c r="BM6" s="77">
        <v>165.4</v>
      </c>
      <c r="BN6" s="77">
        <v>170.6</v>
      </c>
      <c r="BO6" s="77">
        <v>176.24</v>
      </c>
      <c r="BP6" s="77">
        <v>175.45</v>
      </c>
      <c r="BQ6" s="88">
        <f t="shared" si="0"/>
        <v>79.948717948717942</v>
      </c>
      <c r="BR6" s="88">
        <f t="shared" si="1"/>
        <v>-0.44825238311394711</v>
      </c>
    </row>
    <row r="7" spans="1:70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44">
        <v>220</v>
      </c>
      <c r="AQ7" s="77">
        <v>222</v>
      </c>
      <c r="AR7" s="77">
        <v>220</v>
      </c>
      <c r="AS7" s="77">
        <v>225</v>
      </c>
      <c r="AT7" s="77">
        <v>221</v>
      </c>
      <c r="AU7" s="77">
        <v>224</v>
      </c>
      <c r="AV7" s="77">
        <v>227</v>
      </c>
      <c r="AW7" s="77">
        <v>228</v>
      </c>
      <c r="AX7" s="77">
        <v>220</v>
      </c>
      <c r="AY7" s="77">
        <v>230</v>
      </c>
      <c r="AZ7" s="77">
        <v>230</v>
      </c>
      <c r="BA7" s="77">
        <v>250</v>
      </c>
      <c r="BB7" s="77">
        <v>253</v>
      </c>
      <c r="BC7" s="77">
        <v>257</v>
      </c>
      <c r="BD7" s="77">
        <v>286.2</v>
      </c>
      <c r="BE7" s="77">
        <v>299.17</v>
      </c>
      <c r="BF7" s="77">
        <v>315.64</v>
      </c>
      <c r="BG7" s="77">
        <v>310.85000000000002</v>
      </c>
      <c r="BH7" s="77">
        <v>300</v>
      </c>
      <c r="BI7" s="77">
        <v>349.64</v>
      </c>
      <c r="BJ7" s="77">
        <v>340</v>
      </c>
      <c r="BK7" s="77">
        <v>340.5</v>
      </c>
      <c r="BL7" s="77">
        <v>355.1</v>
      </c>
      <c r="BM7" s="77">
        <v>350.65</v>
      </c>
      <c r="BN7" s="77">
        <v>360.09</v>
      </c>
      <c r="BO7" s="77">
        <v>373.21</v>
      </c>
      <c r="BP7" s="77">
        <v>365.7</v>
      </c>
      <c r="BQ7" s="88">
        <f t="shared" si="0"/>
        <v>27.777777777777779</v>
      </c>
      <c r="BR7" s="88">
        <f t="shared" si="1"/>
        <v>-2.0122719112563949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R9"/>
  <sheetViews>
    <sheetView zoomScale="120" zoomScaleNormal="120" workbookViewId="0">
      <pane xSplit="1" topLeftCell="BD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  <col min="69" max="69" width="13.7109375" customWidth="1"/>
    <col min="70" max="70" width="17.28515625" customWidth="1"/>
  </cols>
  <sheetData>
    <row r="1" spans="1:70" x14ac:dyDescent="0.25">
      <c r="C1" t="s">
        <v>35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 s="74">
        <v>195</v>
      </c>
      <c r="AQ3" s="74">
        <v>195.36</v>
      </c>
      <c r="AR3" s="74">
        <v>198</v>
      </c>
      <c r="AS3" s="79">
        <v>200</v>
      </c>
      <c r="AT3" s="79">
        <v>210</v>
      </c>
      <c r="AU3" s="79">
        <v>218</v>
      </c>
      <c r="AV3" s="79">
        <v>220</v>
      </c>
      <c r="AW3" s="79">
        <v>245</v>
      </c>
      <c r="AX3" s="79">
        <v>250</v>
      </c>
      <c r="AY3" s="79">
        <v>248</v>
      </c>
      <c r="AZ3" s="81">
        <v>250</v>
      </c>
      <c r="BA3" s="81">
        <v>250</v>
      </c>
      <c r="BB3" s="83">
        <v>255</v>
      </c>
      <c r="BC3" s="83">
        <v>258</v>
      </c>
      <c r="BD3" s="83">
        <v>270.3</v>
      </c>
      <c r="BE3" s="83">
        <v>300.27</v>
      </c>
      <c r="BF3" s="83">
        <v>331.69</v>
      </c>
      <c r="BG3" s="83">
        <v>337.56</v>
      </c>
      <c r="BH3" s="83">
        <v>345.3</v>
      </c>
      <c r="BI3" s="83">
        <v>353.28</v>
      </c>
      <c r="BJ3" s="83">
        <v>355.9</v>
      </c>
      <c r="BK3" s="83">
        <v>360.15</v>
      </c>
      <c r="BL3" s="83">
        <v>358.24</v>
      </c>
      <c r="BM3" s="83">
        <v>364.21</v>
      </c>
      <c r="BN3" s="83">
        <v>382.15</v>
      </c>
      <c r="BO3" s="83">
        <v>390.55</v>
      </c>
      <c r="BP3" s="83">
        <v>398.21</v>
      </c>
      <c r="BQ3" s="88">
        <f>(BP3-BD3)/BD3*100</f>
        <v>47.321494635590071</v>
      </c>
      <c r="BR3" s="88">
        <f>(BP3-BO3)/BO3*100</f>
        <v>1.9613365766227033</v>
      </c>
    </row>
    <row r="4" spans="1:70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 s="74">
        <v>1950</v>
      </c>
      <c r="AQ4" s="74">
        <v>1950</v>
      </c>
      <c r="AR4" s="74">
        <v>1960</v>
      </c>
      <c r="AS4" s="79">
        <v>1990</v>
      </c>
      <c r="AT4" s="79">
        <v>1985</v>
      </c>
      <c r="AU4" s="79">
        <v>1990</v>
      </c>
      <c r="AV4" s="79">
        <v>1997</v>
      </c>
      <c r="AW4" s="79">
        <v>2003</v>
      </c>
      <c r="AX4" s="79">
        <v>2050</v>
      </c>
      <c r="AY4" s="79">
        <v>2060</v>
      </c>
      <c r="AZ4" s="81">
        <v>2040</v>
      </c>
      <c r="BA4" s="81">
        <v>2040</v>
      </c>
      <c r="BB4" s="83">
        <v>2075</v>
      </c>
      <c r="BC4" s="83">
        <v>2100</v>
      </c>
      <c r="BD4" s="83">
        <v>2245</v>
      </c>
      <c r="BE4" s="83">
        <v>2756.32</v>
      </c>
      <c r="BF4" s="83">
        <v>2876.18</v>
      </c>
      <c r="BG4" s="83">
        <v>2884.62</v>
      </c>
      <c r="BH4" s="83">
        <v>2900.1</v>
      </c>
      <c r="BI4" s="83">
        <v>2958.73</v>
      </c>
      <c r="BJ4" s="83">
        <v>2972.55</v>
      </c>
      <c r="BK4" s="83">
        <v>2997.25</v>
      </c>
      <c r="BL4" s="83">
        <v>3000.15</v>
      </c>
      <c r="BM4" s="83">
        <v>3100.88</v>
      </c>
      <c r="BN4" s="83">
        <v>3155.21</v>
      </c>
      <c r="BO4" s="83">
        <v>3200.07</v>
      </c>
      <c r="BP4" s="83">
        <v>3250.75</v>
      </c>
      <c r="BQ4" s="88">
        <f t="shared" ref="BQ4:BQ7" si="0">(BP4-BD4)/BD4*100</f>
        <v>44.799554565701563</v>
      </c>
      <c r="BR4" s="88">
        <f t="shared" ref="BR4:BR7" si="1">(BP4-BO4)/BO4*100</f>
        <v>1.5837153562265771</v>
      </c>
    </row>
    <row r="5" spans="1:70" ht="15" customHeight="1" x14ac:dyDescent="0.25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 s="76">
        <v>30510</v>
      </c>
      <c r="AQ5" s="76">
        <v>30000</v>
      </c>
      <c r="AR5" s="76">
        <v>31000</v>
      </c>
      <c r="AS5" s="76">
        <v>31200</v>
      </c>
      <c r="AT5" s="76">
        <v>31150</v>
      </c>
      <c r="AU5" s="76">
        <v>31200</v>
      </c>
      <c r="AV5" s="76">
        <v>31250</v>
      </c>
      <c r="AW5" s="76">
        <v>31400</v>
      </c>
      <c r="AX5" s="76">
        <v>31400</v>
      </c>
      <c r="AY5" s="76">
        <v>31500</v>
      </c>
      <c r="AZ5" s="76">
        <v>31250</v>
      </c>
      <c r="BA5" s="76">
        <v>31250</v>
      </c>
      <c r="BB5" s="76">
        <v>31250</v>
      </c>
      <c r="BC5" s="76">
        <v>31250</v>
      </c>
      <c r="BD5" s="76">
        <v>35250</v>
      </c>
      <c r="BE5" s="76">
        <v>35250</v>
      </c>
      <c r="BF5" s="76">
        <v>35750</v>
      </c>
      <c r="BG5" s="76">
        <v>35000</v>
      </c>
      <c r="BH5" s="76">
        <v>35250</v>
      </c>
      <c r="BI5" s="76">
        <v>35400</v>
      </c>
      <c r="BJ5" s="76">
        <v>35450</v>
      </c>
      <c r="BK5" s="76">
        <v>35000</v>
      </c>
      <c r="BL5" s="76">
        <v>35600</v>
      </c>
      <c r="BM5" s="76">
        <v>35500</v>
      </c>
      <c r="BN5" s="76">
        <v>36000</v>
      </c>
      <c r="BO5" s="76">
        <v>36200</v>
      </c>
      <c r="BP5" s="76">
        <v>36500</v>
      </c>
      <c r="BQ5" s="88">
        <f t="shared" si="0"/>
        <v>3.5460992907801421</v>
      </c>
      <c r="BR5" s="88">
        <f t="shared" si="1"/>
        <v>0.82872928176795579</v>
      </c>
    </row>
    <row r="6" spans="1:70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 s="77">
        <v>185</v>
      </c>
      <c r="AQ6" s="77">
        <v>180</v>
      </c>
      <c r="AR6" s="77">
        <v>182</v>
      </c>
      <c r="AS6" s="77">
        <v>185</v>
      </c>
      <c r="AT6" s="77">
        <v>190</v>
      </c>
      <c r="AU6" s="77">
        <v>197</v>
      </c>
      <c r="AV6" s="77">
        <v>199</v>
      </c>
      <c r="AW6" s="77">
        <v>200</v>
      </c>
      <c r="AX6" s="77">
        <v>230</v>
      </c>
      <c r="AY6" s="77">
        <v>240</v>
      </c>
      <c r="AZ6" s="81">
        <v>231.111111111111</v>
      </c>
      <c r="BA6" s="81">
        <v>231.111111111111</v>
      </c>
      <c r="BB6" s="77">
        <v>240</v>
      </c>
      <c r="BC6" s="77">
        <v>260</v>
      </c>
      <c r="BD6" s="77">
        <v>289.60000000000002</v>
      </c>
      <c r="BE6" s="77">
        <v>300.54000000000002</v>
      </c>
      <c r="BF6" s="77">
        <v>362.47</v>
      </c>
      <c r="BG6" s="77">
        <v>372.45</v>
      </c>
      <c r="BH6" s="77">
        <v>390.15</v>
      </c>
      <c r="BI6" s="77">
        <v>396.37</v>
      </c>
      <c r="BJ6" s="77">
        <v>399.74</v>
      </c>
      <c r="BK6" s="77">
        <v>400.12</v>
      </c>
      <c r="BL6" s="77">
        <v>400</v>
      </c>
      <c r="BM6" s="77">
        <v>409.78</v>
      </c>
      <c r="BN6" s="77">
        <v>400.1</v>
      </c>
      <c r="BO6" s="77">
        <v>400.75</v>
      </c>
      <c r="BP6" s="77">
        <v>410.28</v>
      </c>
      <c r="BQ6" s="88">
        <f t="shared" si="0"/>
        <v>41.671270718232023</v>
      </c>
      <c r="BR6" s="88">
        <f t="shared" si="1"/>
        <v>2.3780411728009914</v>
      </c>
    </row>
    <row r="7" spans="1:70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 s="77">
        <v>550</v>
      </c>
      <c r="AQ7" s="77">
        <v>550</v>
      </c>
      <c r="AR7" s="77">
        <v>525</v>
      </c>
      <c r="AS7" s="77">
        <v>520</v>
      </c>
      <c r="AT7" s="77">
        <v>530</v>
      </c>
      <c r="AU7" s="77">
        <v>530</v>
      </c>
      <c r="AV7" s="77">
        <v>533</v>
      </c>
      <c r="AW7" s="77">
        <v>540</v>
      </c>
      <c r="AX7" s="77">
        <v>540</v>
      </c>
      <c r="AY7" s="77">
        <v>540</v>
      </c>
      <c r="AZ7" s="81">
        <v>550</v>
      </c>
      <c r="BA7" s="81">
        <v>550</v>
      </c>
      <c r="BB7" s="77">
        <v>559</v>
      </c>
      <c r="BC7" s="77">
        <v>620</v>
      </c>
      <c r="BD7" s="77">
        <v>657.7</v>
      </c>
      <c r="BE7" s="77">
        <v>698.24</v>
      </c>
      <c r="BF7" s="77">
        <v>720.66</v>
      </c>
      <c r="BG7" s="77">
        <v>750.25</v>
      </c>
      <c r="BH7" s="77">
        <v>765.1</v>
      </c>
      <c r="BI7" s="77">
        <v>800.07</v>
      </c>
      <c r="BJ7" s="77">
        <v>800</v>
      </c>
      <c r="BK7" s="77">
        <v>810.8</v>
      </c>
      <c r="BL7" s="77">
        <v>825.26</v>
      </c>
      <c r="BM7" s="77">
        <v>810.5</v>
      </c>
      <c r="BN7" s="77">
        <v>805.1</v>
      </c>
      <c r="BO7" s="77">
        <v>845.6</v>
      </c>
      <c r="BP7" s="77">
        <v>830.14</v>
      </c>
      <c r="BQ7" s="88">
        <f t="shared" si="0"/>
        <v>26.218640717652413</v>
      </c>
      <c r="BR7" s="88">
        <f t="shared" si="1"/>
        <v>-1.828287606433306</v>
      </c>
    </row>
    <row r="9" spans="1:70" x14ac:dyDescent="0.25">
      <c r="AB9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R7"/>
  <sheetViews>
    <sheetView zoomScale="120" zoomScaleNormal="120" workbookViewId="0">
      <pane xSplit="1" topLeftCell="BD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69" max="69" width="13.7109375" customWidth="1"/>
    <col min="70" max="70" width="17.28515625" customWidth="1"/>
  </cols>
  <sheetData>
    <row r="1" spans="1:70" x14ac:dyDescent="0.25">
      <c r="C1" t="s">
        <v>36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67">
        <v>153.333333333333</v>
      </c>
      <c r="AQ3" s="71">
        <v>152</v>
      </c>
      <c r="AR3" s="71">
        <v>150</v>
      </c>
      <c r="AS3" s="76">
        <v>153</v>
      </c>
      <c r="AT3" s="76">
        <v>155</v>
      </c>
      <c r="AU3" s="76">
        <v>155</v>
      </c>
      <c r="AV3" s="76">
        <v>158</v>
      </c>
      <c r="AW3" s="76">
        <v>160</v>
      </c>
      <c r="AX3" s="76">
        <v>157</v>
      </c>
      <c r="AY3" s="76">
        <v>160</v>
      </c>
      <c r="AZ3" s="81">
        <v>150</v>
      </c>
      <c r="BA3" s="83">
        <v>167</v>
      </c>
      <c r="BB3" s="83">
        <v>170</v>
      </c>
      <c r="BC3" s="83">
        <v>173</v>
      </c>
      <c r="BD3" s="83">
        <v>197.2</v>
      </c>
      <c r="BE3" s="83">
        <v>210.28</v>
      </c>
      <c r="BF3" s="83">
        <v>239.64</v>
      </c>
      <c r="BG3" s="84">
        <v>254.88</v>
      </c>
      <c r="BH3" s="84">
        <v>260.14</v>
      </c>
      <c r="BI3" s="84">
        <v>270.22000000000003</v>
      </c>
      <c r="BJ3" s="84">
        <v>276.22000000000003</v>
      </c>
      <c r="BK3" s="84">
        <v>275.64</v>
      </c>
      <c r="BL3" s="84">
        <v>282.33999999999997</v>
      </c>
      <c r="BM3" s="84">
        <v>297.25</v>
      </c>
      <c r="BN3" s="84">
        <v>300.08</v>
      </c>
      <c r="BO3" s="84">
        <v>307.25</v>
      </c>
      <c r="BP3" s="84">
        <v>320.39999999999998</v>
      </c>
      <c r="BQ3" s="88">
        <f>(BP3-BD3)/BD3*100</f>
        <v>62.474645030425954</v>
      </c>
      <c r="BR3" s="88">
        <f>(BP3-BO3)/BO3*100</f>
        <v>4.2799023596419783</v>
      </c>
    </row>
    <row r="4" spans="1:70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67">
        <v>1811.1111111111099</v>
      </c>
      <c r="AQ4" s="71">
        <v>1810</v>
      </c>
      <c r="AR4" s="71">
        <v>1825</v>
      </c>
      <c r="AS4" s="76">
        <v>1828</v>
      </c>
      <c r="AT4" s="76">
        <v>1830</v>
      </c>
      <c r="AU4" s="76">
        <v>1835</v>
      </c>
      <c r="AV4" s="76">
        <v>1840</v>
      </c>
      <c r="AW4" s="76">
        <v>1847</v>
      </c>
      <c r="AX4" s="76">
        <v>1850</v>
      </c>
      <c r="AY4" s="76">
        <v>1860</v>
      </c>
      <c r="AZ4" s="81">
        <v>1785.7142857142801</v>
      </c>
      <c r="BA4" s="83">
        <v>1855</v>
      </c>
      <c r="BB4" s="83">
        <v>1863</v>
      </c>
      <c r="BC4" s="83">
        <v>1865</v>
      </c>
      <c r="BD4" s="83">
        <v>1898.45</v>
      </c>
      <c r="BE4" s="83">
        <v>1950.78</v>
      </c>
      <c r="BF4" s="83">
        <v>2030.45</v>
      </c>
      <c r="BG4" s="83">
        <v>2050.4899999999998</v>
      </c>
      <c r="BH4" s="83">
        <v>2100</v>
      </c>
      <c r="BI4" s="83">
        <v>2300.4499999999998</v>
      </c>
      <c r="BJ4" s="83">
        <v>2400.9</v>
      </c>
      <c r="BK4" s="83">
        <v>2450.1</v>
      </c>
      <c r="BL4" s="83">
        <v>2516.1999999999998</v>
      </c>
      <c r="BM4" s="83">
        <v>2600.41</v>
      </c>
      <c r="BN4" s="83">
        <v>2650.25</v>
      </c>
      <c r="BO4" s="83">
        <v>2725.63</v>
      </c>
      <c r="BP4" s="83">
        <v>2800.05</v>
      </c>
      <c r="BQ4" s="88">
        <f t="shared" ref="BQ4:BQ7" si="0">(BP4-BD4)/BD4*100</f>
        <v>47.491374542389849</v>
      </c>
      <c r="BR4" s="88">
        <f t="shared" ref="BR4:BR7" si="1">(BP4-BO4)/BO4*100</f>
        <v>2.7303779309737588</v>
      </c>
    </row>
    <row r="5" spans="1:70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67">
        <v>35000</v>
      </c>
      <c r="AQ5" s="71">
        <v>35000</v>
      </c>
      <c r="AR5" s="71">
        <v>35150</v>
      </c>
      <c r="AS5" s="76">
        <v>35200</v>
      </c>
      <c r="AT5" s="76">
        <v>35200</v>
      </c>
      <c r="AU5" s="76">
        <v>35215</v>
      </c>
      <c r="AV5" s="76">
        <v>35220</v>
      </c>
      <c r="AW5" s="76">
        <v>35260</v>
      </c>
      <c r="AX5" s="76">
        <v>35300</v>
      </c>
      <c r="AY5" s="76">
        <v>35350</v>
      </c>
      <c r="AZ5" s="81">
        <v>33500</v>
      </c>
      <c r="BA5" s="83">
        <v>33500</v>
      </c>
      <c r="BB5" s="83">
        <v>33500</v>
      </c>
      <c r="BC5" s="83">
        <v>33500</v>
      </c>
      <c r="BD5" s="83">
        <v>36500</v>
      </c>
      <c r="BE5" s="83">
        <v>36500</v>
      </c>
      <c r="BF5" s="83">
        <v>36800</v>
      </c>
      <c r="BG5" s="83">
        <v>35450</v>
      </c>
      <c r="BH5" s="83">
        <v>35500</v>
      </c>
      <c r="BI5" s="83">
        <v>35650</v>
      </c>
      <c r="BJ5" s="83">
        <v>36000</v>
      </c>
      <c r="BK5" s="83">
        <v>35850</v>
      </c>
      <c r="BL5" s="83">
        <v>35700</v>
      </c>
      <c r="BM5" s="83">
        <v>35400</v>
      </c>
      <c r="BN5" s="83">
        <v>35500</v>
      </c>
      <c r="BO5" s="83">
        <v>35700</v>
      </c>
      <c r="BP5" s="83">
        <v>35850</v>
      </c>
      <c r="BQ5" s="88">
        <f t="shared" si="0"/>
        <v>-1.7808219178082192</v>
      </c>
      <c r="BR5" s="88">
        <f t="shared" si="1"/>
        <v>0.42016806722689076</v>
      </c>
    </row>
    <row r="6" spans="1:70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69">
        <v>170</v>
      </c>
      <c r="AQ6" s="73">
        <v>169</v>
      </c>
      <c r="AR6" s="73">
        <v>170</v>
      </c>
      <c r="AS6" s="77">
        <v>170</v>
      </c>
      <c r="AT6" s="77">
        <v>175</v>
      </c>
      <c r="AU6" s="77">
        <v>179</v>
      </c>
      <c r="AV6" s="77">
        <v>180</v>
      </c>
      <c r="AW6" s="77">
        <v>180</v>
      </c>
      <c r="AX6" s="77">
        <v>182</v>
      </c>
      <c r="AY6" s="77">
        <v>180</v>
      </c>
      <c r="AZ6" s="81">
        <v>194.8</v>
      </c>
      <c r="BA6" s="82">
        <v>200</v>
      </c>
      <c r="BB6" s="82">
        <v>210</v>
      </c>
      <c r="BC6" s="82">
        <v>217</v>
      </c>
      <c r="BD6" s="82">
        <v>235.1</v>
      </c>
      <c r="BE6" s="82">
        <v>287.48</v>
      </c>
      <c r="BF6" s="82">
        <v>300.8</v>
      </c>
      <c r="BG6" s="82">
        <v>305.45</v>
      </c>
      <c r="BH6" s="82">
        <v>345.1</v>
      </c>
      <c r="BI6" s="82">
        <v>393.24</v>
      </c>
      <c r="BJ6" s="82">
        <v>390.11</v>
      </c>
      <c r="BK6" s="82">
        <v>380.99</v>
      </c>
      <c r="BL6" s="82">
        <v>390.12</v>
      </c>
      <c r="BM6" s="82">
        <v>398.65</v>
      </c>
      <c r="BN6" s="82">
        <v>400.2</v>
      </c>
      <c r="BO6" s="82">
        <v>425.1</v>
      </c>
      <c r="BP6" s="82">
        <v>405.3</v>
      </c>
      <c r="BQ6" s="88">
        <f t="shared" si="0"/>
        <v>72.394725648660156</v>
      </c>
      <c r="BR6" s="88">
        <f t="shared" si="1"/>
        <v>-4.6577275935074125</v>
      </c>
    </row>
    <row r="7" spans="1:70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67">
        <v>564.54545454545496</v>
      </c>
      <c r="AQ7" s="73">
        <v>580</v>
      </c>
      <c r="AR7" s="73">
        <v>580</v>
      </c>
      <c r="AS7" s="77">
        <v>590</v>
      </c>
      <c r="AT7" s="77">
        <v>600</v>
      </c>
      <c r="AU7" s="77">
        <v>600</v>
      </c>
      <c r="AV7" s="77">
        <v>625</v>
      </c>
      <c r="AW7" s="77">
        <v>634</v>
      </c>
      <c r="AX7" s="77">
        <v>635</v>
      </c>
      <c r="AY7" s="77">
        <v>640</v>
      </c>
      <c r="AZ7" s="77">
        <v>640</v>
      </c>
      <c r="BA7" s="82">
        <v>678</v>
      </c>
      <c r="BB7" s="82">
        <v>680</v>
      </c>
      <c r="BC7" s="82">
        <v>700</v>
      </c>
      <c r="BD7" s="82">
        <v>700</v>
      </c>
      <c r="BE7" s="82">
        <v>755.64</v>
      </c>
      <c r="BF7" s="82">
        <v>805.73</v>
      </c>
      <c r="BG7" s="82">
        <v>824.87</v>
      </c>
      <c r="BH7" s="82">
        <v>850.6</v>
      </c>
      <c r="BI7" s="82">
        <v>900.1</v>
      </c>
      <c r="BJ7" s="82">
        <v>865.05</v>
      </c>
      <c r="BK7" s="82">
        <v>874.16</v>
      </c>
      <c r="BL7" s="82">
        <v>900.55</v>
      </c>
      <c r="BM7" s="82">
        <v>905.1</v>
      </c>
      <c r="BN7" s="82">
        <v>938.46</v>
      </c>
      <c r="BO7" s="82">
        <v>955.45</v>
      </c>
      <c r="BP7" s="82">
        <v>950.21</v>
      </c>
      <c r="BQ7" s="88">
        <f t="shared" si="0"/>
        <v>35.744285714285716</v>
      </c>
      <c r="BR7" s="88">
        <f t="shared" si="1"/>
        <v>-0.5484326757025495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R7"/>
  <sheetViews>
    <sheetView zoomScale="120" zoomScaleNormal="120" workbookViewId="0">
      <pane xSplit="1" topLeftCell="BE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64" max="64" width="10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32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67">
        <v>152</v>
      </c>
      <c r="AQ3" s="71">
        <v>155</v>
      </c>
      <c r="AR3" s="71">
        <v>153</v>
      </c>
      <c r="AS3" s="76">
        <v>200</v>
      </c>
      <c r="AT3" s="76">
        <v>180</v>
      </c>
      <c r="AU3" s="76">
        <v>190</v>
      </c>
      <c r="AV3" s="76">
        <v>185</v>
      </c>
      <c r="AW3" s="76">
        <v>190</v>
      </c>
      <c r="AX3" s="76">
        <v>197</v>
      </c>
      <c r="AY3" s="76">
        <v>194</v>
      </c>
      <c r="AZ3" s="81">
        <v>185</v>
      </c>
      <c r="BA3" s="83">
        <v>192</v>
      </c>
      <c r="BB3" s="83">
        <v>194</v>
      </c>
      <c r="BC3" s="83">
        <v>198</v>
      </c>
      <c r="BD3" s="83">
        <v>204.3</v>
      </c>
      <c r="BE3" s="83">
        <v>283.56</v>
      </c>
      <c r="BF3" s="83">
        <v>300.75</v>
      </c>
      <c r="BG3" s="83">
        <v>325.79000000000002</v>
      </c>
      <c r="BH3" s="83">
        <v>355.2</v>
      </c>
      <c r="BI3" s="83">
        <v>389.74</v>
      </c>
      <c r="BJ3" s="83">
        <v>400.15</v>
      </c>
      <c r="BK3" s="83">
        <v>405.28</v>
      </c>
      <c r="BL3" s="83">
        <v>420.13</v>
      </c>
      <c r="BM3" s="83">
        <v>432.09</v>
      </c>
      <c r="BN3" s="83">
        <v>450.17</v>
      </c>
      <c r="BO3" s="83">
        <v>458.22</v>
      </c>
      <c r="BP3" s="83">
        <v>460.78</v>
      </c>
      <c r="BQ3" s="88">
        <f>(BP3-BD3)/BD3*100</f>
        <v>125.5408712677435</v>
      </c>
      <c r="BR3" s="88">
        <f>(BP3-BO3)/BO3*100</f>
        <v>0.5586836017633332</v>
      </c>
    </row>
    <row r="4" spans="1:70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67">
        <v>996.36363636363603</v>
      </c>
      <c r="AQ4" s="71">
        <v>1000</v>
      </c>
      <c r="AR4" s="71">
        <v>1000</v>
      </c>
      <c r="AS4" s="76">
        <v>1050</v>
      </c>
      <c r="AT4" s="76">
        <v>1035</v>
      </c>
      <c r="AU4" s="76">
        <v>1036</v>
      </c>
      <c r="AV4" s="76">
        <v>1038</v>
      </c>
      <c r="AW4" s="76">
        <v>1100</v>
      </c>
      <c r="AX4" s="76">
        <v>1160</v>
      </c>
      <c r="AY4" s="76">
        <v>1180</v>
      </c>
      <c r="AZ4" s="81">
        <v>1175.8333333333301</v>
      </c>
      <c r="BA4" s="83">
        <v>1234</v>
      </c>
      <c r="BB4" s="83">
        <v>1235</v>
      </c>
      <c r="BC4" s="83">
        <v>1237</v>
      </c>
      <c r="BD4" s="83">
        <v>1260</v>
      </c>
      <c r="BE4" s="83">
        <v>1670.24</v>
      </c>
      <c r="BF4" s="83">
        <v>1785.45</v>
      </c>
      <c r="BG4" s="83">
        <v>1786.57</v>
      </c>
      <c r="BH4" s="83">
        <v>1820.6</v>
      </c>
      <c r="BI4" s="83">
        <v>1876.33</v>
      </c>
      <c r="BJ4" s="83">
        <v>1914.12</v>
      </c>
      <c r="BK4" s="83">
        <v>1956.3</v>
      </c>
      <c r="BL4" s="83">
        <v>2000.6</v>
      </c>
      <c r="BM4" s="83">
        <v>2065.4299999999998</v>
      </c>
      <c r="BN4" s="83">
        <v>2050.64</v>
      </c>
      <c r="BO4" s="83">
        <v>2100.0500000000002</v>
      </c>
      <c r="BP4" s="83">
        <v>2160.1999999999998</v>
      </c>
      <c r="BQ4" s="88">
        <f t="shared" ref="BQ4:BQ7" si="0">(BP4-BD4)/BD4*100</f>
        <v>71.444444444444429</v>
      </c>
      <c r="BR4" s="88">
        <f t="shared" ref="BR4:BR7" si="1">(BP4-BO4)/BO4*100</f>
        <v>2.864217518630491</v>
      </c>
    </row>
    <row r="5" spans="1:70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67">
        <v>26500</v>
      </c>
      <c r="AQ5" s="71">
        <v>26450</v>
      </c>
      <c r="AR5" s="71">
        <v>26400</v>
      </c>
      <c r="AS5" s="76">
        <v>25300</v>
      </c>
      <c r="AT5" s="76">
        <v>25350</v>
      </c>
      <c r="AU5" s="76">
        <v>25365</v>
      </c>
      <c r="AV5" s="76">
        <v>25370</v>
      </c>
      <c r="AW5" s="76">
        <v>25400</v>
      </c>
      <c r="AX5" s="76">
        <v>25460</v>
      </c>
      <c r="AY5" s="76">
        <v>25500</v>
      </c>
      <c r="AZ5" s="76">
        <v>25500</v>
      </c>
      <c r="BA5" s="76">
        <v>25500</v>
      </c>
      <c r="BB5" s="76">
        <v>25500</v>
      </c>
      <c r="BC5" s="76">
        <v>25500</v>
      </c>
      <c r="BD5" s="76">
        <v>35500</v>
      </c>
      <c r="BE5" s="76">
        <v>35500</v>
      </c>
      <c r="BF5" s="76">
        <v>35850</v>
      </c>
      <c r="BG5" s="76">
        <v>35100</v>
      </c>
      <c r="BH5" s="76">
        <v>35200</v>
      </c>
      <c r="BI5" s="76">
        <v>35600</v>
      </c>
      <c r="BJ5" s="76">
        <v>35500</v>
      </c>
      <c r="BK5" s="76">
        <v>35500</v>
      </c>
      <c r="BL5" s="76">
        <v>35600</v>
      </c>
      <c r="BM5" s="76">
        <v>35450</v>
      </c>
      <c r="BN5" s="76">
        <v>35600</v>
      </c>
      <c r="BO5" s="76">
        <v>35850</v>
      </c>
      <c r="BP5" s="76">
        <v>36000</v>
      </c>
      <c r="BQ5" s="88">
        <f t="shared" si="0"/>
        <v>1.4084507042253522</v>
      </c>
      <c r="BR5" s="88">
        <f t="shared" si="1"/>
        <v>0.41841004184100417</v>
      </c>
    </row>
    <row r="6" spans="1:70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67">
        <v>70.833333333333329</v>
      </c>
      <c r="AQ6" s="73">
        <v>75</v>
      </c>
      <c r="AR6" s="73">
        <v>76</v>
      </c>
      <c r="AS6" s="77">
        <v>78</v>
      </c>
      <c r="AT6" s="77">
        <v>80</v>
      </c>
      <c r="AU6" s="77">
        <v>80</v>
      </c>
      <c r="AV6" s="77">
        <v>85</v>
      </c>
      <c r="AW6" s="77">
        <v>90</v>
      </c>
      <c r="AX6" s="77">
        <v>90</v>
      </c>
      <c r="AY6" s="77">
        <v>88</v>
      </c>
      <c r="AZ6" s="81">
        <v>80</v>
      </c>
      <c r="BA6" s="77">
        <v>94</v>
      </c>
      <c r="BB6" s="77">
        <v>92</v>
      </c>
      <c r="BC6" s="77">
        <v>98</v>
      </c>
      <c r="BD6" s="77">
        <v>100</v>
      </c>
      <c r="BE6" s="77">
        <v>187.41</v>
      </c>
      <c r="BF6" s="77">
        <v>200</v>
      </c>
      <c r="BG6" s="77">
        <v>205.99</v>
      </c>
      <c r="BH6" s="77">
        <v>220.18</v>
      </c>
      <c r="BI6" s="77">
        <v>235.55</v>
      </c>
      <c r="BJ6" s="77">
        <v>239.25</v>
      </c>
      <c r="BK6" s="77">
        <v>240.76</v>
      </c>
      <c r="BL6" s="77">
        <v>230.4</v>
      </c>
      <c r="BM6" s="77">
        <v>240.01</v>
      </c>
      <c r="BN6" s="77">
        <v>235.01</v>
      </c>
      <c r="BO6" s="77">
        <v>237.45</v>
      </c>
      <c r="BP6" s="77">
        <v>230.12</v>
      </c>
      <c r="BQ6" s="88">
        <f t="shared" si="0"/>
        <v>130.12</v>
      </c>
      <c r="BR6" s="88">
        <f t="shared" si="1"/>
        <v>-3.0869656769846219</v>
      </c>
    </row>
    <row r="7" spans="1:70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2">
        <v>340</v>
      </c>
      <c r="AQ7" s="73">
        <v>330</v>
      </c>
      <c r="AR7" s="73">
        <v>320</v>
      </c>
      <c r="AS7" s="77">
        <v>325</v>
      </c>
      <c r="AT7" s="77">
        <v>329</v>
      </c>
      <c r="AU7" s="77">
        <v>330</v>
      </c>
      <c r="AV7" s="77">
        <v>350</v>
      </c>
      <c r="AW7" s="77">
        <v>357</v>
      </c>
      <c r="AX7" s="77">
        <v>360</v>
      </c>
      <c r="AY7" s="77">
        <v>360</v>
      </c>
      <c r="AZ7" s="77">
        <v>360</v>
      </c>
      <c r="BA7" s="77">
        <v>400</v>
      </c>
      <c r="BB7" s="77">
        <v>415</v>
      </c>
      <c r="BC7" s="77">
        <v>420</v>
      </c>
      <c r="BD7" s="77">
        <v>462.1</v>
      </c>
      <c r="BE7" s="77">
        <v>492.17</v>
      </c>
      <c r="BF7" s="77">
        <v>501.71</v>
      </c>
      <c r="BG7" s="77">
        <v>500.31</v>
      </c>
      <c r="BH7" s="77">
        <v>500</v>
      </c>
      <c r="BI7" s="77">
        <v>520.1</v>
      </c>
      <c r="BJ7" s="77">
        <v>515.20000000000005</v>
      </c>
      <c r="BK7" s="77">
        <v>510.8</v>
      </c>
      <c r="BL7" s="77">
        <v>532</v>
      </c>
      <c r="BM7" s="77">
        <v>520.29999999999995</v>
      </c>
      <c r="BN7" s="77">
        <v>525.29999999999995</v>
      </c>
      <c r="BO7" s="77">
        <v>518.4</v>
      </c>
      <c r="BP7" s="77">
        <v>514.20000000000005</v>
      </c>
      <c r="BQ7" s="88">
        <f t="shared" si="0"/>
        <v>11.274615884007796</v>
      </c>
      <c r="BR7" s="88">
        <f t="shared" si="1"/>
        <v>-0.81018518518517213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R7"/>
  <sheetViews>
    <sheetView zoomScale="120" zoomScaleNormal="120" workbookViewId="0">
      <pane xSplit="1" topLeftCell="BD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  <col min="69" max="69" width="13.7109375" customWidth="1"/>
    <col min="70" max="70" width="17.28515625" customWidth="1"/>
  </cols>
  <sheetData>
    <row r="1" spans="1:70" x14ac:dyDescent="0.25">
      <c r="C1" t="s">
        <v>37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67">
        <v>250</v>
      </c>
      <c r="AQ3" s="71">
        <v>245</v>
      </c>
      <c r="AR3" s="71">
        <v>250</v>
      </c>
      <c r="AS3" s="76">
        <v>247</v>
      </c>
      <c r="AT3" s="76">
        <v>248</v>
      </c>
      <c r="AU3" s="76">
        <v>250</v>
      </c>
      <c r="AV3" s="76">
        <v>250</v>
      </c>
      <c r="AW3" s="76">
        <v>270</v>
      </c>
      <c r="AX3" s="76">
        <v>274</v>
      </c>
      <c r="AY3" s="76">
        <v>275</v>
      </c>
      <c r="AZ3" s="81">
        <v>276.92307692307691</v>
      </c>
      <c r="BA3" s="83">
        <v>300</v>
      </c>
      <c r="BB3" s="83">
        <v>320</v>
      </c>
      <c r="BC3" s="83">
        <v>324</v>
      </c>
      <c r="BD3" s="83">
        <v>348</v>
      </c>
      <c r="BE3" s="83">
        <v>376.82</v>
      </c>
      <c r="BF3" s="83">
        <v>394.12</v>
      </c>
      <c r="BG3" s="83">
        <v>400.62</v>
      </c>
      <c r="BH3" s="83">
        <v>408.64</v>
      </c>
      <c r="BI3" s="83">
        <v>420.87</v>
      </c>
      <c r="BJ3" s="83">
        <v>428.73</v>
      </c>
      <c r="BK3" s="83">
        <v>427.45</v>
      </c>
      <c r="BL3" s="83">
        <v>438.2</v>
      </c>
      <c r="BM3" s="83">
        <v>451.03</v>
      </c>
      <c r="BN3" s="83">
        <v>450.28</v>
      </c>
      <c r="BO3" s="83">
        <v>457.56</v>
      </c>
      <c r="BP3" s="83">
        <v>460.2</v>
      </c>
      <c r="BQ3" s="88">
        <f>(BP3-BD3)/BD3*100</f>
        <v>32.241379310344826</v>
      </c>
      <c r="BR3" s="88">
        <f>(BP3-BO3)/BO3*100</f>
        <v>0.57697351167059763</v>
      </c>
    </row>
    <row r="4" spans="1:70" ht="15" customHeight="1" x14ac:dyDescent="0.25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67">
        <v>2290</v>
      </c>
      <c r="AQ4" s="71">
        <v>2250</v>
      </c>
      <c r="AR4" s="71">
        <v>2265</v>
      </c>
      <c r="AS4" s="76">
        <v>2270</v>
      </c>
      <c r="AT4" s="76">
        <v>2280</v>
      </c>
      <c r="AU4" s="76">
        <v>2289</v>
      </c>
      <c r="AV4" s="76">
        <v>2290</v>
      </c>
      <c r="AW4" s="76">
        <v>2298</v>
      </c>
      <c r="AX4" s="76">
        <v>2300</v>
      </c>
      <c r="AY4" s="76">
        <v>2300</v>
      </c>
      <c r="AZ4" s="81">
        <v>2350</v>
      </c>
      <c r="BA4" s="83">
        <v>2400</v>
      </c>
      <c r="BB4" s="83">
        <v>2450</v>
      </c>
      <c r="BC4" s="83">
        <v>2500</v>
      </c>
      <c r="BD4" s="83">
        <v>2549</v>
      </c>
      <c r="BE4" s="83">
        <v>2943.27</v>
      </c>
      <c r="BF4" s="83">
        <v>3073.25</v>
      </c>
      <c r="BG4" s="83">
        <v>3073.41</v>
      </c>
      <c r="BH4" s="83">
        <v>3100.45</v>
      </c>
      <c r="BI4" s="83">
        <v>3250.6</v>
      </c>
      <c r="BJ4" s="83">
        <v>3300.23</v>
      </c>
      <c r="BK4" s="83">
        <v>3340.6</v>
      </c>
      <c r="BL4" s="83">
        <v>3425.18</v>
      </c>
      <c r="BM4" s="83">
        <v>3500.2</v>
      </c>
      <c r="BN4" s="83">
        <v>3570.64</v>
      </c>
      <c r="BO4" s="83">
        <v>3584.12</v>
      </c>
      <c r="BP4" s="83">
        <v>3589.55</v>
      </c>
      <c r="BQ4" s="88">
        <f t="shared" ref="BQ4:BQ7" si="0">(BP4-BD4)/BD4*100</f>
        <v>40.821890937622605</v>
      </c>
      <c r="BR4" s="88">
        <f t="shared" ref="BR4:BR7" si="1">(BP4-BO4)/BO4*100</f>
        <v>0.15150162382956742</v>
      </c>
    </row>
    <row r="5" spans="1:70" ht="15" customHeight="1" x14ac:dyDescent="0.25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67">
        <v>33000</v>
      </c>
      <c r="AQ5" s="71">
        <v>33400</v>
      </c>
      <c r="AR5" s="71">
        <v>33350</v>
      </c>
      <c r="AS5" s="76">
        <v>33390</v>
      </c>
      <c r="AT5" s="76">
        <v>33400</v>
      </c>
      <c r="AU5" s="76">
        <v>33400</v>
      </c>
      <c r="AV5" s="76">
        <v>33450</v>
      </c>
      <c r="AW5" s="76">
        <v>33487</v>
      </c>
      <c r="AX5" s="76">
        <v>33500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39600</v>
      </c>
      <c r="BE5" s="76">
        <v>39600</v>
      </c>
      <c r="BF5" s="76">
        <v>39750</v>
      </c>
      <c r="BG5" s="76">
        <v>38200</v>
      </c>
      <c r="BH5" s="76">
        <v>38400</v>
      </c>
      <c r="BI5" s="76">
        <v>38550</v>
      </c>
      <c r="BJ5" s="76">
        <v>38500</v>
      </c>
      <c r="BK5" s="76">
        <v>38600</v>
      </c>
      <c r="BL5" s="76">
        <v>38600</v>
      </c>
      <c r="BM5" s="76">
        <v>38400</v>
      </c>
      <c r="BN5" s="76">
        <v>38500</v>
      </c>
      <c r="BO5" s="76">
        <v>38000</v>
      </c>
      <c r="BP5" s="76">
        <v>38300</v>
      </c>
      <c r="BQ5" s="88">
        <f t="shared" si="0"/>
        <v>-3.2828282828282833</v>
      </c>
      <c r="BR5" s="88">
        <f t="shared" si="1"/>
        <v>0.78947368421052633</v>
      </c>
    </row>
    <row r="6" spans="1:70" ht="15" customHeight="1" x14ac:dyDescent="0.25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67">
        <v>167.692307692307</v>
      </c>
      <c r="AQ6" s="73">
        <v>170</v>
      </c>
      <c r="AR6" s="73">
        <v>170</v>
      </c>
      <c r="AS6" s="77">
        <v>175</v>
      </c>
      <c r="AT6" s="77">
        <v>172</v>
      </c>
      <c r="AU6" s="77">
        <v>176</v>
      </c>
      <c r="AV6" s="77">
        <v>179</v>
      </c>
      <c r="AW6" s="77">
        <v>200</v>
      </c>
      <c r="AX6" s="77">
        <v>200</v>
      </c>
      <c r="AY6" s="77">
        <v>205</v>
      </c>
      <c r="AZ6" s="81">
        <v>210</v>
      </c>
      <c r="BA6" s="77">
        <v>250</v>
      </c>
      <c r="BB6" s="77">
        <v>242</v>
      </c>
      <c r="BC6" s="77">
        <v>248</v>
      </c>
      <c r="BD6" s="77">
        <v>255</v>
      </c>
      <c r="BE6" s="77">
        <v>300</v>
      </c>
      <c r="BF6" s="77">
        <v>325.33</v>
      </c>
      <c r="BG6" s="77">
        <v>340.1</v>
      </c>
      <c r="BH6" s="77">
        <v>350.1</v>
      </c>
      <c r="BI6" s="77">
        <v>386.9</v>
      </c>
      <c r="BJ6" s="77">
        <v>390.7</v>
      </c>
      <c r="BK6" s="77">
        <v>390.2</v>
      </c>
      <c r="BL6" s="77">
        <v>400</v>
      </c>
      <c r="BM6" s="77">
        <v>435.21</v>
      </c>
      <c r="BN6" s="77">
        <v>450.17</v>
      </c>
      <c r="BO6" s="77">
        <v>462.08</v>
      </c>
      <c r="BP6" s="77">
        <v>450.2</v>
      </c>
      <c r="BQ6" s="88">
        <f t="shared" si="0"/>
        <v>76.549019607843121</v>
      </c>
      <c r="BR6" s="88">
        <f t="shared" si="1"/>
        <v>-2.5709833795013841</v>
      </c>
    </row>
    <row r="7" spans="1:70" ht="15" customHeight="1" x14ac:dyDescent="0.25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2">
        <v>460</v>
      </c>
      <c r="AQ7" s="73">
        <v>464.22</v>
      </c>
      <c r="AR7" s="73">
        <v>470</v>
      </c>
      <c r="AS7" s="77">
        <v>480</v>
      </c>
      <c r="AT7" s="77">
        <v>480</v>
      </c>
      <c r="AU7" s="77">
        <v>487</v>
      </c>
      <c r="AV7" s="77">
        <v>485</v>
      </c>
      <c r="AW7" s="77">
        <v>500</v>
      </c>
      <c r="AX7" s="77">
        <v>450</v>
      </c>
      <c r="AY7" s="77">
        <v>450</v>
      </c>
      <c r="AZ7" s="81">
        <v>500</v>
      </c>
      <c r="BA7" s="77">
        <v>560</v>
      </c>
      <c r="BB7" s="77">
        <v>564</v>
      </c>
      <c r="BC7" s="77">
        <v>570</v>
      </c>
      <c r="BD7" s="77">
        <v>600</v>
      </c>
      <c r="BE7" s="77">
        <v>675.68</v>
      </c>
      <c r="BF7" s="77">
        <v>720.18</v>
      </c>
      <c r="BG7" s="77">
        <v>725.25</v>
      </c>
      <c r="BH7" s="77">
        <v>764.12</v>
      </c>
      <c r="BI7" s="77">
        <v>799.55</v>
      </c>
      <c r="BJ7" s="77">
        <v>800</v>
      </c>
      <c r="BK7" s="77">
        <v>800</v>
      </c>
      <c r="BL7" s="77">
        <v>825.47</v>
      </c>
      <c r="BM7" s="77">
        <v>800</v>
      </c>
      <c r="BN7" s="77">
        <v>810.3</v>
      </c>
      <c r="BO7" s="77">
        <v>805.6</v>
      </c>
      <c r="BP7" s="77">
        <v>800.15</v>
      </c>
      <c r="BQ7" s="88">
        <f t="shared" si="0"/>
        <v>33.358333333333327</v>
      </c>
      <c r="BR7" s="88">
        <f t="shared" si="1"/>
        <v>-0.67651439920556666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R16"/>
  <sheetViews>
    <sheetView zoomScale="120" zoomScaleNormal="120" workbookViewId="0">
      <pane xSplit="1" topLeftCell="BE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  <col min="69" max="69" width="13.7109375" customWidth="1"/>
    <col min="70" max="70" width="17.28515625" customWidth="1"/>
  </cols>
  <sheetData>
    <row r="1" spans="1:70" x14ac:dyDescent="0.25">
      <c r="C1" t="s">
        <v>42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1">
        <v>230.3653206923</v>
      </c>
      <c r="AQ3" s="71">
        <v>229</v>
      </c>
      <c r="AR3" s="71">
        <v>230</v>
      </c>
      <c r="AS3" s="76">
        <v>235</v>
      </c>
      <c r="AT3" s="76">
        <v>237</v>
      </c>
      <c r="AU3" s="76">
        <v>245</v>
      </c>
      <c r="AV3" s="76">
        <v>247</v>
      </c>
      <c r="AW3" s="76">
        <v>260</v>
      </c>
      <c r="AX3" s="76">
        <v>258</v>
      </c>
      <c r="AY3" s="76">
        <v>260</v>
      </c>
      <c r="AZ3" s="81">
        <v>280</v>
      </c>
      <c r="BA3" s="83">
        <v>297</v>
      </c>
      <c r="BB3" s="83">
        <v>300</v>
      </c>
      <c r="BC3" s="83">
        <v>305</v>
      </c>
      <c r="BD3" s="83">
        <v>358.2</v>
      </c>
      <c r="BE3" s="83">
        <v>386.15</v>
      </c>
      <c r="BF3" s="83">
        <v>399.72</v>
      </c>
      <c r="BG3" s="83">
        <v>422.16</v>
      </c>
      <c r="BH3" s="83">
        <v>438.45</v>
      </c>
      <c r="BI3" s="83">
        <v>450.22</v>
      </c>
      <c r="BJ3" s="83">
        <v>450.09</v>
      </c>
      <c r="BK3" s="83">
        <v>440.78</v>
      </c>
      <c r="BL3" s="83">
        <v>482.3</v>
      </c>
      <c r="BM3" s="83">
        <v>500.23</v>
      </c>
      <c r="BN3" s="83">
        <v>505.1</v>
      </c>
      <c r="BO3" s="83">
        <v>509.78</v>
      </c>
      <c r="BP3" s="83">
        <v>520.04</v>
      </c>
      <c r="BQ3" s="88">
        <f>(BP3-BD3)/BD3*100</f>
        <v>45.181462869905076</v>
      </c>
      <c r="BR3" s="88">
        <f>(BP3-BO3)/BO3*100</f>
        <v>2.0126329004668664</v>
      </c>
    </row>
    <row r="4" spans="1:70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1">
        <v>1545.7785733444841</v>
      </c>
      <c r="AQ4" s="71">
        <v>1500</v>
      </c>
      <c r="AR4" s="71">
        <v>1520</v>
      </c>
      <c r="AS4" s="76">
        <v>1510</v>
      </c>
      <c r="AT4" s="76">
        <v>1515</v>
      </c>
      <c r="AU4" s="76">
        <v>1520</v>
      </c>
      <c r="AV4" s="76">
        <v>1520</v>
      </c>
      <c r="AW4" s="76">
        <v>1597</v>
      </c>
      <c r="AX4" s="76">
        <v>1599</v>
      </c>
      <c r="AY4" s="76">
        <v>1600</v>
      </c>
      <c r="AZ4" s="81">
        <v>1658.57142857143</v>
      </c>
      <c r="BA4" s="83">
        <v>1764</v>
      </c>
      <c r="BB4" s="83">
        <v>1767</v>
      </c>
      <c r="BC4" s="83">
        <v>1772</v>
      </c>
      <c r="BD4" s="83">
        <v>1860</v>
      </c>
      <c r="BE4" s="83">
        <v>1973.3</v>
      </c>
      <c r="BF4" s="83">
        <v>2106</v>
      </c>
      <c r="BG4" s="83">
        <v>2172.3000000000002</v>
      </c>
      <c r="BH4" s="83">
        <v>2200</v>
      </c>
      <c r="BI4" s="83">
        <v>2250.6</v>
      </c>
      <c r="BJ4" s="83">
        <v>2341.1999999999998</v>
      </c>
      <c r="BK4" s="83">
        <v>2394.2399999999998</v>
      </c>
      <c r="BL4" s="83">
        <v>2350.1</v>
      </c>
      <c r="BM4" s="83">
        <v>2340.1</v>
      </c>
      <c r="BN4" s="83">
        <v>2387.2399999999998</v>
      </c>
      <c r="BO4" s="83">
        <v>2400.12</v>
      </c>
      <c r="BP4" s="83">
        <v>2390.67</v>
      </c>
      <c r="BQ4" s="88">
        <f t="shared" ref="BQ4:BQ7" si="0">(BP4-BD4)/BD4*100</f>
        <v>28.530645161290323</v>
      </c>
      <c r="BR4" s="88">
        <f t="shared" ref="BR4:BR7" si="1">(BP4-BO4)/BO4*100</f>
        <v>-0.39373031348431825</v>
      </c>
    </row>
    <row r="5" spans="1:70" ht="15" customHeight="1" x14ac:dyDescent="0.25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1">
        <v>25048.772705657299</v>
      </c>
      <c r="AQ5" s="71">
        <v>25100</v>
      </c>
      <c r="AR5" s="71">
        <v>25200</v>
      </c>
      <c r="AS5" s="76">
        <v>25300</v>
      </c>
      <c r="AT5" s="76">
        <v>25280</v>
      </c>
      <c r="AU5" s="76">
        <v>25300</v>
      </c>
      <c r="AV5" s="76">
        <v>25350</v>
      </c>
      <c r="AW5" s="76">
        <v>25600</v>
      </c>
      <c r="AX5" s="76">
        <v>25660</v>
      </c>
      <c r="AY5" s="76">
        <v>25685</v>
      </c>
      <c r="AZ5" s="76">
        <v>25600</v>
      </c>
      <c r="BA5" s="76">
        <v>25600</v>
      </c>
      <c r="BB5" s="76">
        <v>25600</v>
      </c>
      <c r="BC5" s="76">
        <v>25600</v>
      </c>
      <c r="BD5" s="76">
        <v>35600</v>
      </c>
      <c r="BE5" s="76">
        <v>35600</v>
      </c>
      <c r="BF5" s="76">
        <v>35700</v>
      </c>
      <c r="BG5" s="76">
        <v>35200</v>
      </c>
      <c r="BH5" s="76">
        <v>35400</v>
      </c>
      <c r="BI5" s="76">
        <v>35500</v>
      </c>
      <c r="BJ5" s="76">
        <v>35500</v>
      </c>
      <c r="BK5" s="76">
        <v>35600</v>
      </c>
      <c r="BL5" s="76">
        <v>35650</v>
      </c>
      <c r="BM5" s="76">
        <v>35700</v>
      </c>
      <c r="BN5" s="76">
        <v>35600</v>
      </c>
      <c r="BO5" s="76">
        <v>36000</v>
      </c>
      <c r="BP5" s="76">
        <v>36200</v>
      </c>
      <c r="BQ5" s="88">
        <f t="shared" si="0"/>
        <v>1.6853932584269662</v>
      </c>
      <c r="BR5" s="88">
        <f t="shared" si="1"/>
        <v>0.55555555555555558</v>
      </c>
    </row>
    <row r="6" spans="1:70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1">
        <v>128.53604235994345</v>
      </c>
      <c r="AQ6" s="73">
        <v>129</v>
      </c>
      <c r="AR6" s="73">
        <v>130</v>
      </c>
      <c r="AS6" s="77">
        <v>133</v>
      </c>
      <c r="AT6" s="77">
        <v>135</v>
      </c>
      <c r="AU6" s="77">
        <v>140</v>
      </c>
      <c r="AV6" s="77">
        <v>140</v>
      </c>
      <c r="AW6" s="77">
        <v>138</v>
      </c>
      <c r="AX6" s="77">
        <v>140</v>
      </c>
      <c r="AY6" s="77">
        <v>138</v>
      </c>
      <c r="AZ6" s="81">
        <v>149.166666666666</v>
      </c>
      <c r="BA6" s="77">
        <v>157</v>
      </c>
      <c r="BB6" s="77">
        <v>159</v>
      </c>
      <c r="BC6" s="77">
        <v>164</v>
      </c>
      <c r="BD6" s="77">
        <v>175.3</v>
      </c>
      <c r="BE6" s="77">
        <v>184.83</v>
      </c>
      <c r="BF6" s="77">
        <v>197.64</v>
      </c>
      <c r="BG6" s="77">
        <v>202.35</v>
      </c>
      <c r="BH6" s="77">
        <v>210.35</v>
      </c>
      <c r="BI6" s="77">
        <v>250.14</v>
      </c>
      <c r="BJ6" s="77">
        <v>260.75</v>
      </c>
      <c r="BK6" s="77">
        <v>258.3</v>
      </c>
      <c r="BL6" s="77">
        <v>280.27</v>
      </c>
      <c r="BM6" s="77">
        <v>297.14</v>
      </c>
      <c r="BN6" s="77">
        <v>300.04000000000002</v>
      </c>
      <c r="BO6" s="77">
        <v>320.39999999999998</v>
      </c>
      <c r="BP6" s="77">
        <v>300.18</v>
      </c>
      <c r="BQ6" s="88">
        <f t="shared" si="0"/>
        <v>71.237877923559594</v>
      </c>
      <c r="BR6" s="88">
        <f t="shared" si="1"/>
        <v>-6.310861423220965</v>
      </c>
    </row>
    <row r="7" spans="1:70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1">
        <v>395.46636959403867</v>
      </c>
      <c r="AQ7" s="73">
        <v>398</v>
      </c>
      <c r="AR7" s="73">
        <v>395</v>
      </c>
      <c r="AS7" s="77">
        <v>397</v>
      </c>
      <c r="AT7" s="77">
        <v>395</v>
      </c>
      <c r="AU7" s="77">
        <v>397</v>
      </c>
      <c r="AV7" s="77">
        <v>394</v>
      </c>
      <c r="AW7" s="77">
        <v>400</v>
      </c>
      <c r="AX7" s="77">
        <v>400</v>
      </c>
      <c r="AY7" s="77">
        <v>403</v>
      </c>
      <c r="AZ7" s="77">
        <v>400</v>
      </c>
      <c r="BA7" s="77">
        <v>482</v>
      </c>
      <c r="BB7" s="77">
        <v>486</v>
      </c>
      <c r="BC7" s="77">
        <v>490</v>
      </c>
      <c r="BD7" s="77">
        <v>500</v>
      </c>
      <c r="BE7" s="77">
        <v>523.24</v>
      </c>
      <c r="BF7" s="77">
        <v>586.33000000000004</v>
      </c>
      <c r="BG7" s="77">
        <v>600.45000000000005</v>
      </c>
      <c r="BH7" s="77">
        <v>600.12</v>
      </c>
      <c r="BI7" s="77">
        <v>635.34</v>
      </c>
      <c r="BJ7" s="77">
        <v>620.5</v>
      </c>
      <c r="BK7" s="77">
        <v>640.28</v>
      </c>
      <c r="BL7" s="77">
        <v>650.19000000000005</v>
      </c>
      <c r="BM7" s="77">
        <v>643.26</v>
      </c>
      <c r="BN7" s="77">
        <v>647.54999999999995</v>
      </c>
      <c r="BO7" s="77">
        <v>650.84</v>
      </c>
      <c r="BP7" s="77">
        <v>645.34</v>
      </c>
      <c r="BQ7" s="88">
        <f t="shared" si="0"/>
        <v>29.068000000000005</v>
      </c>
      <c r="BR7" s="88">
        <f t="shared" si="1"/>
        <v>-0.84506176633273922</v>
      </c>
    </row>
    <row r="11" spans="1:70" x14ac:dyDescent="0.25">
      <c r="AA11" s="11"/>
    </row>
    <row r="12" spans="1:70" x14ac:dyDescent="0.25">
      <c r="AA12" s="11"/>
    </row>
    <row r="13" spans="1:70" x14ac:dyDescent="0.25">
      <c r="AA13" s="11"/>
    </row>
    <row r="14" spans="1:70" x14ac:dyDescent="0.25">
      <c r="AA14" s="11"/>
    </row>
    <row r="15" spans="1:70" x14ac:dyDescent="0.25">
      <c r="AA15" s="11"/>
    </row>
    <row r="16" spans="1:70" x14ac:dyDescent="0.25">
      <c r="AA16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R7"/>
  <sheetViews>
    <sheetView zoomScale="120" zoomScaleNormal="120" workbookViewId="0">
      <pane xSplit="1" topLeftCell="BF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  <col min="69" max="69" width="13.7109375" customWidth="1"/>
    <col min="70" max="70" width="17.28515625" customWidth="1"/>
  </cols>
  <sheetData>
    <row r="1" spans="1:70" x14ac:dyDescent="0.25">
      <c r="C1" t="s">
        <v>38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67">
        <v>165</v>
      </c>
      <c r="AQ3" s="71">
        <v>160</v>
      </c>
      <c r="AR3" s="71">
        <v>155</v>
      </c>
      <c r="AS3" s="76">
        <v>157</v>
      </c>
      <c r="AT3" s="76">
        <v>159</v>
      </c>
      <c r="AU3" s="76">
        <v>160</v>
      </c>
      <c r="AV3" s="76">
        <v>160</v>
      </c>
      <c r="AW3" s="76">
        <v>168</v>
      </c>
      <c r="AX3" s="76">
        <v>170</v>
      </c>
      <c r="AY3" s="76">
        <v>170</v>
      </c>
      <c r="AZ3" s="81">
        <v>183</v>
      </c>
      <c r="BA3" s="83">
        <v>195</v>
      </c>
      <c r="BB3" s="83">
        <v>198</v>
      </c>
      <c r="BC3" s="83">
        <v>200</v>
      </c>
      <c r="BD3" s="83">
        <v>230</v>
      </c>
      <c r="BE3" s="83">
        <v>273.27999999999997</v>
      </c>
      <c r="BF3" s="83">
        <v>288.77</v>
      </c>
      <c r="BG3" s="83">
        <v>310.25</v>
      </c>
      <c r="BH3" s="83">
        <v>350.67</v>
      </c>
      <c r="BI3" s="83">
        <v>386.29</v>
      </c>
      <c r="BJ3" s="83">
        <v>390.21</v>
      </c>
      <c r="BK3" s="83">
        <v>397.41</v>
      </c>
      <c r="BL3" s="83">
        <v>412.05</v>
      </c>
      <c r="BM3" s="83">
        <v>410.25</v>
      </c>
      <c r="BN3" s="83">
        <v>420.67</v>
      </c>
      <c r="BO3" s="83">
        <v>428.76</v>
      </c>
      <c r="BP3" s="83">
        <v>430.5</v>
      </c>
      <c r="BQ3" s="88">
        <f>(BP3-BD3)/BD3*100</f>
        <v>87.173913043478251</v>
      </c>
      <c r="BR3" s="88">
        <f>(BP3-BO3)/BO3*100</f>
        <v>0.40582143856703268</v>
      </c>
    </row>
    <row r="4" spans="1:70" ht="15" customHeight="1" x14ac:dyDescent="0.25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67">
        <v>1497.5</v>
      </c>
      <c r="AQ4" s="71">
        <v>1500</v>
      </c>
      <c r="AR4" s="71">
        <v>1500</v>
      </c>
      <c r="AS4" s="76">
        <v>1530</v>
      </c>
      <c r="AT4" s="76">
        <v>1540</v>
      </c>
      <c r="AU4" s="76">
        <v>1540</v>
      </c>
      <c r="AV4" s="76">
        <v>1543</v>
      </c>
      <c r="AW4" s="76">
        <v>1586</v>
      </c>
      <c r="AX4" s="76">
        <v>1592</v>
      </c>
      <c r="AY4" s="76">
        <v>1600</v>
      </c>
      <c r="AZ4" s="81">
        <v>1650.75</v>
      </c>
      <c r="BA4" s="83">
        <v>1720</v>
      </c>
      <c r="BB4" s="83">
        <v>1740</v>
      </c>
      <c r="BC4" s="83">
        <v>1768</v>
      </c>
      <c r="BD4" s="83">
        <v>1875</v>
      </c>
      <c r="BE4" s="83">
        <v>1942.11</v>
      </c>
      <c r="BF4" s="83">
        <v>1979.82</v>
      </c>
      <c r="BG4" s="83">
        <v>2000.3</v>
      </c>
      <c r="BH4" s="83">
        <v>2000</v>
      </c>
      <c r="BI4" s="83">
        <v>2150.64</v>
      </c>
      <c r="BJ4" s="83">
        <v>2100.3000000000002</v>
      </c>
      <c r="BK4" s="83">
        <v>2150.6</v>
      </c>
      <c r="BL4" s="83">
        <v>2205.0300000000002</v>
      </c>
      <c r="BM4" s="83">
        <v>2255.0700000000002</v>
      </c>
      <c r="BN4" s="83">
        <v>2274.36</v>
      </c>
      <c r="BO4" s="83">
        <v>2300.1</v>
      </c>
      <c r="BP4" s="83">
        <v>2340.6</v>
      </c>
      <c r="BQ4" s="88">
        <f t="shared" ref="BQ4:BQ7" si="0">(BP4-BD4)/BD4*100</f>
        <v>24.831999999999997</v>
      </c>
      <c r="BR4" s="88">
        <f t="shared" ref="BR4:BR7" si="1">(BP4-BO4)/BO4*100</f>
        <v>1.7607930089996087</v>
      </c>
    </row>
    <row r="5" spans="1:70" ht="15" customHeight="1" x14ac:dyDescent="0.25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3">
        <v>30200</v>
      </c>
      <c r="AQ5" s="73">
        <v>30250</v>
      </c>
      <c r="AR5" s="73">
        <v>30500</v>
      </c>
      <c r="AS5" s="77">
        <v>30400</v>
      </c>
      <c r="AT5" s="77">
        <v>30450</v>
      </c>
      <c r="AU5" s="77">
        <v>30500</v>
      </c>
      <c r="AV5" s="77">
        <v>30500</v>
      </c>
      <c r="AW5" s="77">
        <v>31000</v>
      </c>
      <c r="AX5" s="77">
        <v>31500</v>
      </c>
      <c r="AY5" s="77">
        <v>31560</v>
      </c>
      <c r="AZ5" s="77">
        <v>31500</v>
      </c>
      <c r="BA5" s="77">
        <v>31500</v>
      </c>
      <c r="BB5" s="77">
        <v>31500</v>
      </c>
      <c r="BC5" s="77">
        <v>31500</v>
      </c>
      <c r="BD5" s="77">
        <v>38500</v>
      </c>
      <c r="BE5" s="77">
        <v>38500</v>
      </c>
      <c r="BF5" s="77">
        <v>38000</v>
      </c>
      <c r="BG5" s="77">
        <v>36500</v>
      </c>
      <c r="BH5" s="77">
        <v>36550</v>
      </c>
      <c r="BI5" s="77">
        <v>36700</v>
      </c>
      <c r="BJ5" s="77">
        <v>36750</v>
      </c>
      <c r="BK5" s="77">
        <v>36500</v>
      </c>
      <c r="BL5" s="77">
        <v>36400</v>
      </c>
      <c r="BM5" s="77">
        <v>36700</v>
      </c>
      <c r="BN5" s="77">
        <v>36500</v>
      </c>
      <c r="BO5" s="77">
        <v>36500</v>
      </c>
      <c r="BP5" s="77">
        <v>36700</v>
      </c>
      <c r="BQ5" s="88">
        <f t="shared" si="0"/>
        <v>-4.6753246753246751</v>
      </c>
      <c r="BR5" s="88">
        <f t="shared" si="1"/>
        <v>0.54794520547945202</v>
      </c>
    </row>
    <row r="6" spans="1:70" ht="15" customHeight="1" x14ac:dyDescent="0.25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3">
        <v>78.5</v>
      </c>
      <c r="AQ6" s="73">
        <v>75</v>
      </c>
      <c r="AR6" s="73">
        <v>78</v>
      </c>
      <c r="AS6" s="77">
        <v>80</v>
      </c>
      <c r="AT6" s="77">
        <v>80</v>
      </c>
      <c r="AU6" s="77">
        <v>82</v>
      </c>
      <c r="AV6" s="77">
        <v>85</v>
      </c>
      <c r="AW6" s="77">
        <v>90</v>
      </c>
      <c r="AX6" s="77">
        <v>94</v>
      </c>
      <c r="AY6" s="77">
        <v>95</v>
      </c>
      <c r="AZ6" s="81">
        <v>95.5555555555556</v>
      </c>
      <c r="BA6" s="77">
        <v>100</v>
      </c>
      <c r="BB6" s="77">
        <v>105</v>
      </c>
      <c r="BC6" s="77">
        <v>115</v>
      </c>
      <c r="BD6" s="77">
        <v>123</v>
      </c>
      <c r="BE6" s="77">
        <v>134.75</v>
      </c>
      <c r="BF6" s="77">
        <v>142.66999999999999</v>
      </c>
      <c r="BG6" s="77">
        <v>146.34</v>
      </c>
      <c r="BH6" s="77">
        <v>150.88</v>
      </c>
      <c r="BI6" s="77">
        <v>155.66999999999999</v>
      </c>
      <c r="BJ6" s="77">
        <v>158.22</v>
      </c>
      <c r="BK6" s="77">
        <v>160.1</v>
      </c>
      <c r="BL6" s="77">
        <v>159.19999999999999</v>
      </c>
      <c r="BM6" s="77">
        <v>160.19999999999999</v>
      </c>
      <c r="BN6" s="77">
        <v>169.2</v>
      </c>
      <c r="BO6" s="77">
        <v>170.54</v>
      </c>
      <c r="BP6" s="77">
        <v>176.1</v>
      </c>
      <c r="BQ6" s="88">
        <f t="shared" si="0"/>
        <v>43.170731707317067</v>
      </c>
      <c r="BR6" s="88">
        <f t="shared" si="1"/>
        <v>3.2602322035886027</v>
      </c>
    </row>
    <row r="7" spans="1:70" ht="15" customHeight="1" x14ac:dyDescent="0.25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67">
        <v>185.555555555555</v>
      </c>
      <c r="AQ7" s="73">
        <v>190</v>
      </c>
      <c r="AR7" s="73">
        <v>190</v>
      </c>
      <c r="AS7" s="77">
        <v>200</v>
      </c>
      <c r="AT7" s="77">
        <v>210</v>
      </c>
      <c r="AU7" s="77">
        <v>205</v>
      </c>
      <c r="AV7" s="77">
        <v>208</v>
      </c>
      <c r="AW7" s="77">
        <v>210</v>
      </c>
      <c r="AX7" s="77">
        <v>220</v>
      </c>
      <c r="AY7" s="77">
        <v>215</v>
      </c>
      <c r="AZ7" s="77">
        <v>220</v>
      </c>
      <c r="BA7" s="77">
        <v>245</v>
      </c>
      <c r="BB7" s="77">
        <v>250</v>
      </c>
      <c r="BC7" s="77">
        <v>250</v>
      </c>
      <c r="BD7" s="77">
        <v>264.2</v>
      </c>
      <c r="BE7" s="77">
        <v>291.77999999999997</v>
      </c>
      <c r="BF7" s="77">
        <v>301.45</v>
      </c>
      <c r="BG7" s="77">
        <v>325.12</v>
      </c>
      <c r="BH7" s="77">
        <v>330.85</v>
      </c>
      <c r="BI7" s="77">
        <v>350.2</v>
      </c>
      <c r="BJ7" s="77">
        <v>350</v>
      </c>
      <c r="BK7" s="77">
        <v>370.22</v>
      </c>
      <c r="BL7" s="77">
        <v>365.4</v>
      </c>
      <c r="BM7" s="77">
        <v>370.02</v>
      </c>
      <c r="BN7" s="77">
        <v>378.43</v>
      </c>
      <c r="BO7" s="77">
        <v>380.3</v>
      </c>
      <c r="BP7" s="77">
        <v>375.2</v>
      </c>
      <c r="BQ7" s="88">
        <f t="shared" si="0"/>
        <v>42.01362604087813</v>
      </c>
      <c r="BR7" s="88">
        <f t="shared" si="1"/>
        <v>-1.3410465422035296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R7"/>
  <sheetViews>
    <sheetView zoomScale="120" zoomScaleNormal="120" workbookViewId="0">
      <pane xSplit="1" topLeftCell="BD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  <col min="69" max="69" width="13.7109375" customWidth="1"/>
    <col min="70" max="70" width="17.28515625" customWidth="1"/>
  </cols>
  <sheetData>
    <row r="1" spans="1:70" x14ac:dyDescent="0.25">
      <c r="C1" t="s">
        <v>31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4">
        <v>157.04511810752584</v>
      </c>
      <c r="AQ3" s="74">
        <v>159</v>
      </c>
      <c r="AR3" s="74">
        <v>160</v>
      </c>
      <c r="AS3" s="79">
        <v>162</v>
      </c>
      <c r="AT3" s="79">
        <v>161</v>
      </c>
      <c r="AU3" s="79">
        <v>164</v>
      </c>
      <c r="AV3" s="79">
        <v>165</v>
      </c>
      <c r="AW3" s="79">
        <v>168</v>
      </c>
      <c r="AX3" s="79">
        <v>170</v>
      </c>
      <c r="AY3" s="79">
        <v>176</v>
      </c>
      <c r="AZ3" s="81">
        <v>166.6</v>
      </c>
      <c r="BA3" s="83">
        <v>184</v>
      </c>
      <c r="BB3" s="83">
        <v>187</v>
      </c>
      <c r="BC3" s="83">
        <v>194</v>
      </c>
      <c r="BD3" s="83">
        <v>200</v>
      </c>
      <c r="BE3" s="83">
        <v>285.3</v>
      </c>
      <c r="BF3" s="83">
        <v>324.08999999999997</v>
      </c>
      <c r="BG3" s="83">
        <v>339.57</v>
      </c>
      <c r="BH3" s="83">
        <v>346.8</v>
      </c>
      <c r="BI3" s="83">
        <v>350.08</v>
      </c>
      <c r="BJ3" s="83">
        <v>360.55</v>
      </c>
      <c r="BK3" s="83">
        <v>355.72</v>
      </c>
      <c r="BL3" s="83">
        <v>359.34</v>
      </c>
      <c r="BM3" s="83">
        <v>364.25</v>
      </c>
      <c r="BN3" s="83">
        <v>370.8</v>
      </c>
      <c r="BO3" s="83">
        <v>374.08</v>
      </c>
      <c r="BP3" s="83">
        <v>380.32</v>
      </c>
      <c r="BQ3" s="88">
        <f>(BP3-BD3)/BD3*100</f>
        <v>90.16</v>
      </c>
      <c r="BR3" s="88">
        <f>(BP3-BO3)/BO3*100</f>
        <v>1.6680923866552635</v>
      </c>
    </row>
    <row r="4" spans="1:70" ht="15" customHeight="1" x14ac:dyDescent="0.25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4">
        <v>1052.255111839562</v>
      </c>
      <c r="AQ4" s="74">
        <v>1075</v>
      </c>
      <c r="AR4" s="74">
        <v>1100</v>
      </c>
      <c r="AS4" s="79">
        <v>1150</v>
      </c>
      <c r="AT4" s="79">
        <v>1152</v>
      </c>
      <c r="AU4" s="79">
        <v>1155</v>
      </c>
      <c r="AV4" s="79">
        <v>1158</v>
      </c>
      <c r="AW4" s="79">
        <v>1200</v>
      </c>
      <c r="AX4" s="79">
        <v>1230</v>
      </c>
      <c r="AY4" s="79">
        <v>1250</v>
      </c>
      <c r="AZ4" s="81">
        <v>1200</v>
      </c>
      <c r="BA4" s="83">
        <v>1286</v>
      </c>
      <c r="BB4" s="83">
        <v>1290</v>
      </c>
      <c r="BC4" s="83">
        <v>1297</v>
      </c>
      <c r="BD4" s="83">
        <v>1320</v>
      </c>
      <c r="BE4" s="83">
        <v>1731.1</v>
      </c>
      <c r="BF4" s="83">
        <v>1860.72</v>
      </c>
      <c r="BG4" s="83">
        <v>1904.6</v>
      </c>
      <c r="BH4" s="83">
        <v>2000.5</v>
      </c>
      <c r="BI4" s="83">
        <v>2060.6999999999998</v>
      </c>
      <c r="BJ4" s="83">
        <v>2150</v>
      </c>
      <c r="BK4" s="83">
        <v>2130.5500000000002</v>
      </c>
      <c r="BL4" s="83">
        <v>2199.15</v>
      </c>
      <c r="BM4" s="83">
        <v>2214.6</v>
      </c>
      <c r="BN4" s="83">
        <v>2254.1</v>
      </c>
      <c r="BO4" s="83">
        <v>2305.6</v>
      </c>
      <c r="BP4" s="83">
        <v>2340.7199999999998</v>
      </c>
      <c r="BQ4" s="88">
        <f t="shared" ref="BQ4:BQ7" si="0">(BP4-BD4)/BD4*100</f>
        <v>77.327272727272714</v>
      </c>
      <c r="BR4" s="88">
        <f t="shared" ref="BR4:BR7" si="1">(BP4-BO4)/BO4*100</f>
        <v>1.5232477446217858</v>
      </c>
    </row>
    <row r="5" spans="1:70" ht="15" customHeight="1" x14ac:dyDescent="0.25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4">
        <v>30062.368318237637</v>
      </c>
      <c r="AQ5" s="74">
        <v>30500</v>
      </c>
      <c r="AR5" s="74">
        <v>30550</v>
      </c>
      <c r="AS5" s="79">
        <v>30600</v>
      </c>
      <c r="AT5" s="79">
        <v>30550</v>
      </c>
      <c r="AU5" s="79">
        <v>30600</v>
      </c>
      <c r="AV5" s="79">
        <v>30650</v>
      </c>
      <c r="AW5" s="79">
        <v>30900</v>
      </c>
      <c r="AX5" s="79">
        <v>31000</v>
      </c>
      <c r="AY5" s="79">
        <v>31200</v>
      </c>
      <c r="AZ5" s="79">
        <v>31000</v>
      </c>
      <c r="BA5" s="79">
        <v>31000</v>
      </c>
      <c r="BB5" s="79">
        <v>31000</v>
      </c>
      <c r="BC5" s="79">
        <v>31000</v>
      </c>
      <c r="BD5" s="79">
        <v>37000</v>
      </c>
      <c r="BE5" s="79">
        <v>37000</v>
      </c>
      <c r="BF5" s="79">
        <v>37250</v>
      </c>
      <c r="BG5" s="79">
        <v>35500</v>
      </c>
      <c r="BH5" s="79">
        <v>35600</v>
      </c>
      <c r="BI5" s="79">
        <v>35850</v>
      </c>
      <c r="BJ5" s="79">
        <v>35700</v>
      </c>
      <c r="BK5" s="79">
        <v>35650</v>
      </c>
      <c r="BL5" s="79">
        <v>35700</v>
      </c>
      <c r="BM5" s="79">
        <v>35600</v>
      </c>
      <c r="BN5" s="79">
        <v>36000</v>
      </c>
      <c r="BO5" s="79">
        <v>36500</v>
      </c>
      <c r="BP5" s="79">
        <v>37000</v>
      </c>
      <c r="BQ5" s="88">
        <f t="shared" si="0"/>
        <v>0</v>
      </c>
      <c r="BR5" s="88">
        <f t="shared" si="1"/>
        <v>1.3698630136986301</v>
      </c>
    </row>
    <row r="6" spans="1:70" ht="15" customHeight="1" x14ac:dyDescent="0.25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4">
        <v>174.04457074746463</v>
      </c>
      <c r="AQ6" s="72">
        <v>180</v>
      </c>
      <c r="AR6" s="72">
        <v>180</v>
      </c>
      <c r="AS6" s="80">
        <v>190</v>
      </c>
      <c r="AT6" s="80">
        <v>190</v>
      </c>
      <c r="AU6" s="80">
        <v>192</v>
      </c>
      <c r="AV6" s="80">
        <v>196</v>
      </c>
      <c r="AW6" s="80">
        <v>198</v>
      </c>
      <c r="AX6" s="80">
        <v>200</v>
      </c>
      <c r="AY6" s="80">
        <v>200</v>
      </c>
      <c r="AZ6" s="81">
        <v>198.5</v>
      </c>
      <c r="BA6" s="80">
        <v>210</v>
      </c>
      <c r="BB6" s="80">
        <v>216</v>
      </c>
      <c r="BC6" s="80">
        <v>230</v>
      </c>
      <c r="BD6" s="80">
        <v>245</v>
      </c>
      <c r="BE6" s="80">
        <v>150.66999999999999</v>
      </c>
      <c r="BF6" s="80">
        <v>164.61</v>
      </c>
      <c r="BG6" s="80">
        <v>165.12</v>
      </c>
      <c r="BH6" s="80">
        <v>170.9</v>
      </c>
      <c r="BI6" s="80">
        <v>178.07</v>
      </c>
      <c r="BJ6" s="80">
        <v>180.1</v>
      </c>
      <c r="BK6" s="80">
        <v>180.7</v>
      </c>
      <c r="BL6" s="80">
        <v>186.54</v>
      </c>
      <c r="BM6" s="80">
        <v>190.75</v>
      </c>
      <c r="BN6" s="80">
        <v>197.43</v>
      </c>
      <c r="BO6" s="80">
        <v>195.4</v>
      </c>
      <c r="BP6">
        <v>200.02</v>
      </c>
      <c r="BQ6" s="88">
        <f t="shared" si="0"/>
        <v>-18.359183673469385</v>
      </c>
      <c r="BR6" s="88">
        <f t="shared" si="1"/>
        <v>2.3643807574206779</v>
      </c>
    </row>
    <row r="7" spans="1:70" ht="15" customHeight="1" x14ac:dyDescent="0.25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4">
        <v>800.21241538446941</v>
      </c>
      <c r="AQ7" s="72">
        <v>810</v>
      </c>
      <c r="AR7" s="72">
        <v>815</v>
      </c>
      <c r="AS7" s="80">
        <v>805</v>
      </c>
      <c r="AT7" s="80">
        <v>807</v>
      </c>
      <c r="AU7" s="80">
        <v>809</v>
      </c>
      <c r="AV7" s="80">
        <v>820</v>
      </c>
      <c r="AW7" s="80">
        <v>820</v>
      </c>
      <c r="AX7" s="80">
        <v>800</v>
      </c>
      <c r="AY7" s="80">
        <v>814</v>
      </c>
      <c r="AZ7" s="80">
        <v>800</v>
      </c>
      <c r="BA7" s="80">
        <v>870</v>
      </c>
      <c r="BB7" s="80">
        <v>850</v>
      </c>
      <c r="BC7" s="80">
        <v>876</v>
      </c>
      <c r="BD7" s="80">
        <v>899.2</v>
      </c>
      <c r="BE7" s="80">
        <v>950</v>
      </c>
      <c r="BF7" s="80">
        <v>975</v>
      </c>
      <c r="BG7" s="80">
        <v>986</v>
      </c>
      <c r="BH7" s="80">
        <v>989.4</v>
      </c>
      <c r="BI7" s="80">
        <v>994.3</v>
      </c>
      <c r="BJ7" s="80">
        <v>990</v>
      </c>
      <c r="BK7" s="80">
        <v>998.6</v>
      </c>
      <c r="BL7" s="80">
        <v>1000.05</v>
      </c>
      <c r="BM7" s="80">
        <v>1000</v>
      </c>
      <c r="BN7" s="80">
        <v>985.45</v>
      </c>
      <c r="BO7" s="80">
        <v>990.72</v>
      </c>
      <c r="BP7" s="80">
        <v>985.43</v>
      </c>
      <c r="BQ7" s="88">
        <f t="shared" si="0"/>
        <v>9.5896352313167146</v>
      </c>
      <c r="BR7" s="88">
        <f t="shared" si="1"/>
        <v>-0.53395510335918095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R7"/>
  <sheetViews>
    <sheetView zoomScale="120" zoomScaleNormal="120" workbookViewId="0">
      <pane xSplit="1" topLeftCell="BD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  <col min="69" max="69" width="13.7109375" customWidth="1"/>
    <col min="70" max="70" width="17.28515625" customWidth="1"/>
  </cols>
  <sheetData>
    <row r="1" spans="1:70" x14ac:dyDescent="0.25">
      <c r="C1" t="s">
        <v>30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67">
        <v>164.28571428571399</v>
      </c>
      <c r="AQ3" s="71">
        <v>170</v>
      </c>
      <c r="AR3" s="71">
        <v>166</v>
      </c>
      <c r="AS3" s="76">
        <v>168</v>
      </c>
      <c r="AT3" s="76">
        <v>170</v>
      </c>
      <c r="AU3" s="76">
        <v>170</v>
      </c>
      <c r="AV3" s="76">
        <v>175</v>
      </c>
      <c r="AW3" s="76">
        <v>178</v>
      </c>
      <c r="AX3" s="76">
        <v>182</v>
      </c>
      <c r="AY3" s="76">
        <v>180</v>
      </c>
      <c r="AZ3" s="81">
        <v>194.4</v>
      </c>
      <c r="BA3" s="83">
        <v>205</v>
      </c>
      <c r="BB3" s="83">
        <v>220</v>
      </c>
      <c r="BC3" s="83">
        <v>226</v>
      </c>
      <c r="BD3" s="83">
        <v>267</v>
      </c>
      <c r="BE3" s="83">
        <v>294.25</v>
      </c>
      <c r="BF3" s="83">
        <v>320.45</v>
      </c>
      <c r="BG3" s="83">
        <v>325.66000000000003</v>
      </c>
      <c r="BH3" s="83">
        <v>360.4</v>
      </c>
      <c r="BI3" s="83">
        <v>387.92</v>
      </c>
      <c r="BJ3" s="83">
        <v>394.08</v>
      </c>
      <c r="BK3" s="83">
        <v>400.05</v>
      </c>
      <c r="BL3" s="83">
        <v>450.2</v>
      </c>
      <c r="BM3" s="83">
        <v>436.25</v>
      </c>
      <c r="BN3" s="83">
        <v>473.82</v>
      </c>
      <c r="BO3" s="83">
        <v>475.2</v>
      </c>
      <c r="BP3" s="83">
        <v>482.14</v>
      </c>
      <c r="BQ3" s="88">
        <f>(BP3-BD3)/BD3*100</f>
        <v>80.576779026217224</v>
      </c>
      <c r="BR3" s="88">
        <f>(BP3-BO3)/BO3*100</f>
        <v>1.46043771043771</v>
      </c>
    </row>
    <row r="4" spans="1:70" ht="15" customHeight="1" x14ac:dyDescent="0.25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67">
        <v>1783.3333333333301</v>
      </c>
      <c r="AQ4" s="71">
        <v>1800</v>
      </c>
      <c r="AR4" s="71">
        <v>1820</v>
      </c>
      <c r="AS4" s="76">
        <v>1830</v>
      </c>
      <c r="AT4" s="76">
        <v>1835</v>
      </c>
      <c r="AU4" s="76">
        <v>1840</v>
      </c>
      <c r="AV4" s="76">
        <v>1850</v>
      </c>
      <c r="AW4" s="76">
        <v>1900</v>
      </c>
      <c r="AX4" s="76">
        <v>1900</v>
      </c>
      <c r="AY4" s="76">
        <v>1960</v>
      </c>
      <c r="AZ4" s="81">
        <v>2023.3333333333301</v>
      </c>
      <c r="BA4" s="83">
        <v>2200</v>
      </c>
      <c r="BB4" s="83">
        <v>2230</v>
      </c>
      <c r="BC4" s="83">
        <v>2274</v>
      </c>
      <c r="BD4" s="83">
        <v>2340.1999999999998</v>
      </c>
      <c r="BE4" s="83">
        <v>2371.2800000000002</v>
      </c>
      <c r="BF4" s="83">
        <v>2395.0700000000002</v>
      </c>
      <c r="BG4" s="83">
        <v>2430.1</v>
      </c>
      <c r="BH4" s="83">
        <v>2500</v>
      </c>
      <c r="BI4" s="83">
        <v>2654.31</v>
      </c>
      <c r="BJ4" s="83">
        <v>2694.16</v>
      </c>
      <c r="BK4" s="83">
        <v>2580.3000000000002</v>
      </c>
      <c r="BL4" s="83">
        <v>2600.27</v>
      </c>
      <c r="BM4" s="83">
        <v>2625.13</v>
      </c>
      <c r="BN4" s="83">
        <v>2755.04</v>
      </c>
      <c r="BO4" s="83">
        <v>2771.3</v>
      </c>
      <c r="BP4" s="83">
        <v>2790.8</v>
      </c>
      <c r="BQ4" s="88">
        <f t="shared" ref="BQ4:BQ7" si="0">(BP4-BD4)/BD4*100</f>
        <v>19.254764550038477</v>
      </c>
      <c r="BR4" s="88">
        <f t="shared" ref="BR4:BR7" si="1">(BP4-BO4)/BO4*100</f>
        <v>0.70364089055677836</v>
      </c>
    </row>
    <row r="5" spans="1:70" ht="15" customHeight="1" x14ac:dyDescent="0.25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1">
        <v>32300</v>
      </c>
      <c r="AQ5" s="71">
        <v>32350</v>
      </c>
      <c r="AR5" s="71">
        <v>32400</v>
      </c>
      <c r="AS5" s="76">
        <v>32380</v>
      </c>
      <c r="AT5" s="76">
        <v>32400</v>
      </c>
      <c r="AU5" s="76">
        <v>32420</v>
      </c>
      <c r="AV5" s="76">
        <v>32430</v>
      </c>
      <c r="AW5" s="76">
        <v>32550</v>
      </c>
      <c r="AX5" s="76">
        <v>32650</v>
      </c>
      <c r="AY5" s="76">
        <v>32700</v>
      </c>
      <c r="AZ5" s="81">
        <v>32000</v>
      </c>
      <c r="BA5" s="83">
        <v>32000</v>
      </c>
      <c r="BB5" s="83">
        <v>32000</v>
      </c>
      <c r="BC5" s="83">
        <v>32000</v>
      </c>
      <c r="BD5" s="83">
        <v>36000</v>
      </c>
      <c r="BE5" s="83">
        <v>36000</v>
      </c>
      <c r="BF5" s="83">
        <v>35600</v>
      </c>
      <c r="BG5" s="83">
        <v>35000</v>
      </c>
      <c r="BH5" s="83">
        <v>35200</v>
      </c>
      <c r="BI5" s="83">
        <v>35350</v>
      </c>
      <c r="BJ5" s="83">
        <v>35460</v>
      </c>
      <c r="BK5" s="83">
        <v>35500</v>
      </c>
      <c r="BL5" s="83">
        <v>36000</v>
      </c>
      <c r="BM5" s="83">
        <v>36400</v>
      </c>
      <c r="BN5" s="83">
        <v>36500</v>
      </c>
      <c r="BO5" s="83">
        <v>36650</v>
      </c>
      <c r="BP5" s="83">
        <v>36800</v>
      </c>
      <c r="BQ5" s="88">
        <f t="shared" si="0"/>
        <v>2.2222222222222223</v>
      </c>
      <c r="BR5" s="88">
        <f t="shared" si="1"/>
        <v>0.40927694406548432</v>
      </c>
    </row>
    <row r="6" spans="1:70" ht="15" customHeight="1" x14ac:dyDescent="0.25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67">
        <v>187.64705882352899</v>
      </c>
      <c r="AQ6" s="73">
        <v>190</v>
      </c>
      <c r="AR6" s="73">
        <v>190</v>
      </c>
      <c r="AS6" s="77">
        <v>195</v>
      </c>
      <c r="AT6" s="77">
        <v>180</v>
      </c>
      <c r="AU6" s="77">
        <v>184</v>
      </c>
      <c r="AV6" s="77">
        <v>185</v>
      </c>
      <c r="AW6" s="77">
        <v>189</v>
      </c>
      <c r="AX6" s="77">
        <v>190</v>
      </c>
      <c r="AY6" s="77">
        <v>190</v>
      </c>
      <c r="AZ6" s="81">
        <v>212.8125</v>
      </c>
      <c r="BA6" s="82">
        <v>231</v>
      </c>
      <c r="BB6" s="82">
        <v>235</v>
      </c>
      <c r="BC6" s="82">
        <v>240</v>
      </c>
      <c r="BD6" s="82">
        <v>258.3</v>
      </c>
      <c r="BE6" s="82">
        <v>293.14</v>
      </c>
      <c r="BF6" s="82">
        <v>300</v>
      </c>
      <c r="BG6" s="82">
        <v>330.21</v>
      </c>
      <c r="BH6" s="82">
        <v>345.2</v>
      </c>
      <c r="BI6" s="82">
        <v>370.22</v>
      </c>
      <c r="BJ6" s="82">
        <v>380</v>
      </c>
      <c r="BK6" s="82">
        <v>387.2</v>
      </c>
      <c r="BL6" s="82">
        <v>395.1</v>
      </c>
      <c r="BM6" s="82">
        <v>390.7</v>
      </c>
      <c r="BN6" s="82">
        <v>394.6</v>
      </c>
      <c r="BO6" s="82">
        <v>397.84</v>
      </c>
      <c r="BP6" s="82">
        <v>385.2</v>
      </c>
      <c r="BQ6" s="88">
        <f t="shared" si="0"/>
        <v>49.128919860627171</v>
      </c>
      <c r="BR6" s="88">
        <f t="shared" si="1"/>
        <v>-3.1771566458877909</v>
      </c>
    </row>
    <row r="7" spans="1:70" ht="15" customHeight="1" x14ac:dyDescent="0.25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67">
        <v>650</v>
      </c>
      <c r="AQ7" s="73">
        <v>600</v>
      </c>
      <c r="AR7" s="73">
        <v>600</v>
      </c>
      <c r="AS7" s="77">
        <v>620</v>
      </c>
      <c r="AT7" s="77">
        <v>640</v>
      </c>
      <c r="AU7" s="77">
        <v>644</v>
      </c>
      <c r="AV7" s="77">
        <v>650</v>
      </c>
      <c r="AW7" s="77">
        <v>700</v>
      </c>
      <c r="AX7" s="77">
        <v>700</v>
      </c>
      <c r="AY7" s="77">
        <v>715</v>
      </c>
      <c r="AZ7" s="81">
        <v>685</v>
      </c>
      <c r="BA7" s="82">
        <v>700</v>
      </c>
      <c r="BB7" s="82">
        <v>700</v>
      </c>
      <c r="BC7" s="82">
        <v>720</v>
      </c>
      <c r="BD7" s="82">
        <v>768.4</v>
      </c>
      <c r="BE7" s="82">
        <v>768.8</v>
      </c>
      <c r="BF7" s="82">
        <v>782.19</v>
      </c>
      <c r="BG7" s="82">
        <v>789</v>
      </c>
      <c r="BH7" s="82">
        <v>800.3</v>
      </c>
      <c r="BI7" s="82">
        <v>850.2</v>
      </c>
      <c r="BJ7" s="82">
        <v>800</v>
      </c>
      <c r="BK7" s="82">
        <v>800</v>
      </c>
      <c r="BL7" s="82">
        <v>820.15</v>
      </c>
      <c r="BM7" s="82">
        <v>850.09</v>
      </c>
      <c r="BN7" s="82">
        <v>870.05</v>
      </c>
      <c r="BO7" s="82">
        <v>867.55</v>
      </c>
      <c r="BP7" s="82">
        <v>840.1</v>
      </c>
      <c r="BQ7" s="88">
        <f t="shared" si="0"/>
        <v>9.3310775637688756</v>
      </c>
      <c r="BR7" s="88">
        <f t="shared" si="1"/>
        <v>-3.164082761800465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7"/>
  <sheetViews>
    <sheetView zoomScale="130" zoomScaleNormal="130" workbookViewId="0">
      <pane xSplit="1" topLeftCell="BF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51" width="9.28515625" bestFit="1" customWidth="1"/>
    <col min="53" max="54" width="9.28515625" bestFit="1" customWidth="1"/>
    <col min="56" max="66" width="9.28515625" bestFit="1" customWidth="1"/>
    <col min="68" max="68" width="9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7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67">
        <v>250</v>
      </c>
      <c r="AQ3" s="71">
        <v>253</v>
      </c>
      <c r="AR3" s="71">
        <v>250</v>
      </c>
      <c r="AS3" s="76">
        <v>252</v>
      </c>
      <c r="AT3" s="76">
        <v>255</v>
      </c>
      <c r="AU3" s="76">
        <v>225</v>
      </c>
      <c r="AV3" s="76">
        <v>230</v>
      </c>
      <c r="AW3" s="76">
        <v>230</v>
      </c>
      <c r="AX3" s="76">
        <v>235</v>
      </c>
      <c r="AY3" s="76">
        <v>237</v>
      </c>
      <c r="AZ3" s="81">
        <v>245</v>
      </c>
      <c r="BA3" s="83">
        <v>250</v>
      </c>
      <c r="BB3" s="83">
        <v>253</v>
      </c>
      <c r="BC3" s="83">
        <v>260</v>
      </c>
      <c r="BD3" s="83">
        <v>267.8</v>
      </c>
      <c r="BE3" s="83">
        <v>280.10000000000002</v>
      </c>
      <c r="BF3" s="83">
        <v>292.44</v>
      </c>
      <c r="BG3" s="83">
        <v>311.97000000000003</v>
      </c>
      <c r="BH3" s="83">
        <v>340.3</v>
      </c>
      <c r="BI3" s="83">
        <v>348.43</v>
      </c>
      <c r="BJ3" s="83">
        <v>352.08</v>
      </c>
      <c r="BK3" s="83">
        <v>355.73</v>
      </c>
      <c r="BL3" s="83">
        <v>395.47</v>
      </c>
      <c r="BM3" s="83">
        <v>397.83</v>
      </c>
      <c r="BN3" s="83">
        <v>408.3</v>
      </c>
      <c r="BO3" s="83">
        <v>415.8</v>
      </c>
      <c r="BP3" s="83">
        <v>426.3</v>
      </c>
      <c r="BQ3" s="88">
        <f>(BP3-BD3)/BD3*100</f>
        <v>59.18595967139656</v>
      </c>
      <c r="BR3" s="88">
        <f>(BP3-BO3)/BO3*100</f>
        <v>2.5252525252525251</v>
      </c>
    </row>
    <row r="4" spans="1:70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67">
        <v>2500</v>
      </c>
      <c r="AQ4" s="71">
        <v>2500</v>
      </c>
      <c r="AR4" s="71">
        <v>2550</v>
      </c>
      <c r="AS4" s="76">
        <v>2530</v>
      </c>
      <c r="AT4" s="76">
        <v>2537</v>
      </c>
      <c r="AU4" s="76">
        <v>2540</v>
      </c>
      <c r="AV4" s="76">
        <v>2543</v>
      </c>
      <c r="AW4" s="76">
        <v>2546</v>
      </c>
      <c r="AX4" s="76">
        <v>2547</v>
      </c>
      <c r="AY4" s="76">
        <v>2545</v>
      </c>
      <c r="AZ4" s="81">
        <v>2500</v>
      </c>
      <c r="BA4" s="83">
        <v>2650</v>
      </c>
      <c r="BB4" s="83">
        <v>2654</v>
      </c>
      <c r="BC4" s="83">
        <v>2675</v>
      </c>
      <c r="BD4" s="83">
        <v>2700</v>
      </c>
      <c r="BE4" s="83">
        <v>2765.25</v>
      </c>
      <c r="BF4" s="83">
        <v>2831.61</v>
      </c>
      <c r="BG4" s="83">
        <v>2850.34</v>
      </c>
      <c r="BH4" s="83">
        <v>2876.1</v>
      </c>
      <c r="BI4" s="83">
        <v>2920.14</v>
      </c>
      <c r="BJ4" s="83">
        <v>2976.31</v>
      </c>
      <c r="BK4" s="83">
        <v>2953.9</v>
      </c>
      <c r="BL4" s="83">
        <v>3000.8</v>
      </c>
      <c r="BM4" s="83">
        <v>3000</v>
      </c>
      <c r="BN4" s="83">
        <v>3155.07</v>
      </c>
      <c r="BO4" s="83">
        <v>3244.16</v>
      </c>
      <c r="BP4" s="83">
        <v>3250.08</v>
      </c>
      <c r="BQ4" s="88">
        <f t="shared" ref="BQ4:BQ7" si="0">(BP4-BD4)/BD4*100</f>
        <v>20.373333333333328</v>
      </c>
      <c r="BR4" s="88">
        <f t="shared" ref="BR4:BR7" si="1">(BP4-BO4)/BO4*100</f>
        <v>0.18248175182481977</v>
      </c>
    </row>
    <row r="5" spans="1:70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67">
        <v>35000</v>
      </c>
      <c r="AQ5" s="71">
        <v>33500</v>
      </c>
      <c r="AR5" s="71">
        <v>33460</v>
      </c>
      <c r="AS5" s="76">
        <v>33500</v>
      </c>
      <c r="AT5" s="76">
        <v>33550</v>
      </c>
      <c r="AU5" s="76">
        <v>33600</v>
      </c>
      <c r="AV5" s="76">
        <v>33550</v>
      </c>
      <c r="AW5" s="76">
        <v>33600</v>
      </c>
      <c r="AX5" s="76">
        <v>33600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35600</v>
      </c>
      <c r="BE5" s="76">
        <v>35600</v>
      </c>
      <c r="BF5" s="76">
        <v>36000</v>
      </c>
      <c r="BG5" s="76">
        <v>36200</v>
      </c>
      <c r="BH5" s="76">
        <v>36100</v>
      </c>
      <c r="BI5" s="76">
        <v>36250</v>
      </c>
      <c r="BJ5" s="76">
        <v>36400</v>
      </c>
      <c r="BK5" s="76">
        <v>36500</v>
      </c>
      <c r="BL5" s="76">
        <v>36500</v>
      </c>
      <c r="BM5" s="76">
        <v>36800</v>
      </c>
      <c r="BN5" s="76">
        <v>37000</v>
      </c>
      <c r="BO5" s="76">
        <v>37000</v>
      </c>
      <c r="BP5" s="76">
        <v>36700</v>
      </c>
      <c r="BQ5" s="88">
        <f t="shared" si="0"/>
        <v>3.089887640449438</v>
      </c>
      <c r="BR5" s="88">
        <f t="shared" si="1"/>
        <v>-0.81081081081081086</v>
      </c>
    </row>
    <row r="6" spans="1:70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67">
        <v>50</v>
      </c>
      <c r="AQ6" s="73">
        <v>52</v>
      </c>
      <c r="AR6" s="73">
        <v>55</v>
      </c>
      <c r="AS6" s="77">
        <v>60</v>
      </c>
      <c r="AT6" s="77">
        <v>58</v>
      </c>
      <c r="AU6" s="77">
        <v>59</v>
      </c>
      <c r="AV6" s="77">
        <v>60</v>
      </c>
      <c r="AW6" s="77">
        <v>62</v>
      </c>
      <c r="AX6" s="77">
        <v>63</v>
      </c>
      <c r="AY6" s="77">
        <v>63</v>
      </c>
      <c r="AZ6" s="81">
        <v>50</v>
      </c>
      <c r="BA6" s="77">
        <v>80</v>
      </c>
      <c r="BB6" s="77">
        <v>75</v>
      </c>
      <c r="BC6" s="77">
        <v>75</v>
      </c>
      <c r="BD6" s="77">
        <v>79</v>
      </c>
      <c r="BE6" s="77">
        <v>73.239999999999995</v>
      </c>
      <c r="BF6" s="77">
        <v>76.55</v>
      </c>
      <c r="BG6" s="77">
        <v>78.489999999999995</v>
      </c>
      <c r="BH6" s="77">
        <v>75.989999999999995</v>
      </c>
      <c r="BI6" s="77">
        <v>80.400000000000006</v>
      </c>
      <c r="BJ6" s="77">
        <v>84.22</v>
      </c>
      <c r="BK6" s="77">
        <v>86.47</v>
      </c>
      <c r="BL6" s="77">
        <v>90.43</v>
      </c>
      <c r="BM6" s="77">
        <v>95.1</v>
      </c>
      <c r="BN6" s="77">
        <v>100.08</v>
      </c>
      <c r="BO6" s="77">
        <v>105.29</v>
      </c>
      <c r="BP6" s="77">
        <v>100</v>
      </c>
      <c r="BQ6" s="88">
        <f t="shared" si="0"/>
        <v>26.582278481012654</v>
      </c>
      <c r="BR6" s="88">
        <f t="shared" si="1"/>
        <v>-5.0242188241998349</v>
      </c>
    </row>
    <row r="7" spans="1:70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67">
        <v>450</v>
      </c>
      <c r="AQ7" s="73">
        <v>450</v>
      </c>
      <c r="AR7" s="73">
        <v>480</v>
      </c>
      <c r="AS7" s="77">
        <v>450</v>
      </c>
      <c r="AT7" s="77">
        <v>465</v>
      </c>
      <c r="AU7" s="77">
        <v>470</v>
      </c>
      <c r="AV7" s="77">
        <v>475</v>
      </c>
      <c r="AW7" s="77">
        <v>479</v>
      </c>
      <c r="AX7" s="77">
        <v>480</v>
      </c>
      <c r="AY7" s="77">
        <v>482</v>
      </c>
      <c r="AZ7" s="77">
        <v>480</v>
      </c>
      <c r="BA7" s="77">
        <v>600</v>
      </c>
      <c r="BB7" s="77">
        <v>600</v>
      </c>
      <c r="BC7" s="77">
        <v>625</v>
      </c>
      <c r="BD7" s="77">
        <v>628.4</v>
      </c>
      <c r="BE7" s="77">
        <v>642.30999999999995</v>
      </c>
      <c r="BF7" s="77">
        <v>672.13</v>
      </c>
      <c r="BG7" s="77">
        <v>680.61</v>
      </c>
      <c r="BH7" s="77">
        <v>680.1</v>
      </c>
      <c r="BI7" s="77">
        <v>687</v>
      </c>
      <c r="BJ7" s="77">
        <v>700</v>
      </c>
      <c r="BK7" s="77">
        <v>690.15</v>
      </c>
      <c r="BL7" s="77">
        <v>698.55</v>
      </c>
      <c r="BM7" s="77">
        <v>700.18</v>
      </c>
      <c r="BN7" s="77">
        <v>700.95</v>
      </c>
      <c r="BO7" s="77">
        <v>705.07</v>
      </c>
      <c r="BP7" s="77">
        <v>710.2</v>
      </c>
      <c r="BQ7" s="88">
        <f t="shared" si="0"/>
        <v>13.017186505410578</v>
      </c>
      <c r="BR7" s="88">
        <f t="shared" si="1"/>
        <v>0.72758733175429324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R9"/>
  <sheetViews>
    <sheetView zoomScale="120" zoomScaleNormal="120" workbookViewId="0">
      <pane xSplit="1" topLeftCell="BE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  <col min="69" max="69" width="13.7109375" customWidth="1"/>
    <col min="70" max="70" width="17.28515625" customWidth="1"/>
  </cols>
  <sheetData>
    <row r="1" spans="1:70" x14ac:dyDescent="0.25">
      <c r="C1" t="s">
        <v>29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67">
        <v>158.43788326129899</v>
      </c>
      <c r="AQ3" s="71">
        <v>160</v>
      </c>
      <c r="AR3" s="71">
        <v>165</v>
      </c>
      <c r="AS3" s="76">
        <v>162</v>
      </c>
      <c r="AT3" s="76">
        <v>164</v>
      </c>
      <c r="AU3" s="76">
        <v>165</v>
      </c>
      <c r="AV3" s="76">
        <v>165</v>
      </c>
      <c r="AW3" s="76">
        <v>174</v>
      </c>
      <c r="AX3" s="76">
        <v>178</v>
      </c>
      <c r="AY3" s="76">
        <v>180</v>
      </c>
      <c r="AZ3" s="81">
        <v>171.25</v>
      </c>
      <c r="BA3" s="83">
        <v>180</v>
      </c>
      <c r="BB3" s="83">
        <v>186</v>
      </c>
      <c r="BC3" s="83">
        <v>194</v>
      </c>
      <c r="BD3" s="83">
        <v>200</v>
      </c>
      <c r="BE3" s="83">
        <v>250.79</v>
      </c>
      <c r="BF3" s="83">
        <v>263.45999999999998</v>
      </c>
      <c r="BG3" s="83">
        <v>275.64</v>
      </c>
      <c r="BH3" s="83">
        <v>289.47000000000003</v>
      </c>
      <c r="BI3" s="83">
        <v>300.39999999999998</v>
      </c>
      <c r="BJ3" s="83">
        <v>317.25</v>
      </c>
      <c r="BK3" s="83">
        <v>315.7</v>
      </c>
      <c r="BL3" s="83">
        <v>335.5</v>
      </c>
      <c r="BM3" s="83">
        <v>340.28</v>
      </c>
      <c r="BN3" s="83">
        <v>346.25</v>
      </c>
      <c r="BO3" s="83">
        <v>350.2</v>
      </c>
      <c r="BP3" s="83">
        <v>355.43</v>
      </c>
      <c r="BQ3" s="88">
        <f>(BP3-BD3)/BD3*100</f>
        <v>77.715000000000003</v>
      </c>
      <c r="BR3" s="88">
        <f>(BP3-BO3)/BO3*100</f>
        <v>1.4934323243860703</v>
      </c>
    </row>
    <row r="4" spans="1:70" ht="15" customHeight="1" x14ac:dyDescent="0.25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67">
        <v>1082.10904605531</v>
      </c>
      <c r="AQ4" s="71">
        <v>1085</v>
      </c>
      <c r="AR4" s="71">
        <v>1100</v>
      </c>
      <c r="AS4" s="76">
        <v>1100</v>
      </c>
      <c r="AT4" s="76">
        <v>1150</v>
      </c>
      <c r="AU4" s="76">
        <v>1155</v>
      </c>
      <c r="AV4" s="76">
        <v>1158</v>
      </c>
      <c r="AW4" s="76">
        <v>1197</v>
      </c>
      <c r="AX4" s="76">
        <v>1200</v>
      </c>
      <c r="AY4" s="76">
        <v>1200</v>
      </c>
      <c r="AZ4" s="81">
        <v>1157.1428571428601</v>
      </c>
      <c r="BA4" s="83">
        <v>1240</v>
      </c>
      <c r="BB4" s="83">
        <v>1247</v>
      </c>
      <c r="BC4" s="83">
        <v>1276</v>
      </c>
      <c r="BD4" s="83">
        <v>1320.5</v>
      </c>
      <c r="BE4" s="83">
        <v>1640.83</v>
      </c>
      <c r="BF4" s="83">
        <v>1823.46</v>
      </c>
      <c r="BG4" s="83">
        <v>1871.44</v>
      </c>
      <c r="BH4" s="83">
        <v>1899.77</v>
      </c>
      <c r="BI4" s="83">
        <v>1920.79</v>
      </c>
      <c r="BJ4" s="83">
        <v>1900</v>
      </c>
      <c r="BK4" s="83">
        <v>1900</v>
      </c>
      <c r="BL4" s="83">
        <v>1938.75</v>
      </c>
      <c r="BM4" s="83">
        <v>1980.24</v>
      </c>
      <c r="BN4" s="83">
        <v>1997.43</v>
      </c>
      <c r="BO4" s="83">
        <v>1992.45</v>
      </c>
      <c r="BP4" s="83">
        <v>2000.25</v>
      </c>
      <c r="BQ4" s="88">
        <f t="shared" ref="BQ4:BQ7" si="0">(BP4-BD4)/BD4*100</f>
        <v>51.476713366149184</v>
      </c>
      <c r="BR4" s="88">
        <f t="shared" ref="BR4:BR7" si="1">(BP4-BO4)/BO4*100</f>
        <v>0.39147782880373178</v>
      </c>
    </row>
    <row r="5" spans="1:70" ht="15" customHeight="1" x14ac:dyDescent="0.25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67">
        <v>25064.897068508501</v>
      </c>
      <c r="AQ5" s="71">
        <v>25100</v>
      </c>
      <c r="AR5" s="71">
        <v>25200</v>
      </c>
      <c r="AS5" s="76">
        <v>25185</v>
      </c>
      <c r="AT5" s="76">
        <v>25200</v>
      </c>
      <c r="AU5" s="76">
        <v>25230</v>
      </c>
      <c r="AV5" s="76">
        <v>25250</v>
      </c>
      <c r="AW5" s="76">
        <v>25600</v>
      </c>
      <c r="AX5" s="76">
        <v>25690</v>
      </c>
      <c r="AY5" s="76">
        <v>25700</v>
      </c>
      <c r="AZ5" s="76">
        <v>25700</v>
      </c>
      <c r="BA5" s="76">
        <v>25700</v>
      </c>
      <c r="BB5" s="76">
        <v>25700</v>
      </c>
      <c r="BC5" s="76">
        <v>25700</v>
      </c>
      <c r="BD5" s="76">
        <v>35700</v>
      </c>
      <c r="BE5" s="76">
        <v>35700</v>
      </c>
      <c r="BF5" s="76">
        <v>35300</v>
      </c>
      <c r="BG5" s="76">
        <v>35000</v>
      </c>
      <c r="BH5" s="76">
        <v>35200</v>
      </c>
      <c r="BI5" s="76">
        <v>35400</v>
      </c>
      <c r="BJ5" s="76">
        <v>35600</v>
      </c>
      <c r="BK5" s="76">
        <v>36000</v>
      </c>
      <c r="BL5" s="76">
        <v>35800</v>
      </c>
      <c r="BM5" s="76">
        <v>35650</v>
      </c>
      <c r="BN5" s="76">
        <v>36000</v>
      </c>
      <c r="BO5" s="76">
        <v>36200</v>
      </c>
      <c r="BP5" s="76">
        <v>36500</v>
      </c>
      <c r="BQ5" s="88">
        <f t="shared" si="0"/>
        <v>2.2408963585434174</v>
      </c>
      <c r="BR5" s="88">
        <f t="shared" si="1"/>
        <v>0.82872928176795579</v>
      </c>
    </row>
    <row r="6" spans="1:70" ht="15" customHeight="1" x14ac:dyDescent="0.25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67">
        <v>165.03105250124199</v>
      </c>
      <c r="AQ6" s="73">
        <v>160</v>
      </c>
      <c r="AR6" s="73">
        <v>162</v>
      </c>
      <c r="AS6" s="77">
        <v>165</v>
      </c>
      <c r="AT6" s="77">
        <v>165</v>
      </c>
      <c r="AU6" s="77">
        <v>164</v>
      </c>
      <c r="AV6" s="77">
        <v>166</v>
      </c>
      <c r="AW6" s="77">
        <v>168</v>
      </c>
      <c r="AX6" s="77">
        <v>170</v>
      </c>
      <c r="AY6" s="77">
        <v>170</v>
      </c>
      <c r="AZ6" s="81">
        <v>165.117647058823</v>
      </c>
      <c r="BA6" s="77">
        <v>174</v>
      </c>
      <c r="BB6" s="77">
        <v>179</v>
      </c>
      <c r="BC6" s="77">
        <v>183</v>
      </c>
      <c r="BD6" s="77">
        <v>197.65</v>
      </c>
      <c r="BE6" s="77">
        <v>200.45</v>
      </c>
      <c r="BF6" s="77">
        <v>247.56</v>
      </c>
      <c r="BG6" s="77">
        <v>257.82</v>
      </c>
      <c r="BH6" s="77">
        <v>280.12</v>
      </c>
      <c r="BI6" s="77">
        <v>290.10000000000002</v>
      </c>
      <c r="BJ6" s="77">
        <v>280.54000000000002</v>
      </c>
      <c r="BK6" s="77">
        <v>286.3</v>
      </c>
      <c r="BL6" s="77">
        <v>255.68</v>
      </c>
      <c r="BM6" s="77">
        <v>260.35000000000002</v>
      </c>
      <c r="BN6" s="77">
        <v>275.12</v>
      </c>
      <c r="BO6" s="77">
        <v>280.14999999999998</v>
      </c>
      <c r="BP6" s="77">
        <v>275.33999999999997</v>
      </c>
      <c r="BQ6" s="88">
        <f t="shared" si="0"/>
        <v>39.306855552744736</v>
      </c>
      <c r="BR6" s="88">
        <f t="shared" si="1"/>
        <v>-1.7169373549884002</v>
      </c>
    </row>
    <row r="7" spans="1:70" ht="15" customHeight="1" x14ac:dyDescent="0.25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67">
        <v>450.36336265707098</v>
      </c>
      <c r="AQ7" s="73">
        <v>455</v>
      </c>
      <c r="AR7" s="73">
        <v>457</v>
      </c>
      <c r="AS7" s="77">
        <v>460</v>
      </c>
      <c r="AT7" s="77">
        <v>450</v>
      </c>
      <c r="AU7" s="77">
        <v>455</v>
      </c>
      <c r="AV7" s="77">
        <v>458</v>
      </c>
      <c r="AW7" s="77">
        <v>486</v>
      </c>
      <c r="AX7" s="77">
        <v>482</v>
      </c>
      <c r="AY7" s="77">
        <v>485</v>
      </c>
      <c r="AZ7" s="77">
        <v>485</v>
      </c>
      <c r="BA7" s="77">
        <v>500</v>
      </c>
      <c r="BB7" s="77">
        <v>500</v>
      </c>
      <c r="BC7" s="77">
        <v>550</v>
      </c>
      <c r="BD7" s="77">
        <v>573.1</v>
      </c>
      <c r="BE7" s="77">
        <v>582.69000000000005</v>
      </c>
      <c r="BF7" s="77">
        <v>600</v>
      </c>
      <c r="BG7" s="77">
        <v>595.33000000000004</v>
      </c>
      <c r="BH7" s="77">
        <v>605.54999999999995</v>
      </c>
      <c r="BI7" s="77">
        <v>650.14</v>
      </c>
      <c r="BJ7" s="77">
        <v>645.9</v>
      </c>
      <c r="BK7" s="77">
        <v>650</v>
      </c>
      <c r="BL7" s="77">
        <v>670.25</v>
      </c>
      <c r="BM7" s="77">
        <v>660.15</v>
      </c>
      <c r="BN7" s="77">
        <v>668.2</v>
      </c>
      <c r="BO7" s="77">
        <v>670.5</v>
      </c>
      <c r="BP7" s="77">
        <v>655.08000000000004</v>
      </c>
      <c r="BQ7" s="88">
        <f t="shared" si="0"/>
        <v>14.304658872797072</v>
      </c>
      <c r="BR7" s="88">
        <f t="shared" si="1"/>
        <v>-2.2997762863534614</v>
      </c>
    </row>
    <row r="8" spans="1:70" x14ac:dyDescent="0.25">
      <c r="AH8" s="12"/>
    </row>
    <row r="9" spans="1:70" x14ac:dyDescent="0.25">
      <c r="AD9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R7"/>
  <sheetViews>
    <sheetView zoomScale="120" zoomScaleNormal="120" workbookViewId="0">
      <pane xSplit="1" topLeftCell="BE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  <col min="69" max="69" width="13.7109375" customWidth="1"/>
    <col min="70" max="70" width="17.28515625" customWidth="1"/>
  </cols>
  <sheetData>
    <row r="1" spans="1:70" x14ac:dyDescent="0.25">
      <c r="C1" t="s">
        <v>28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1">
        <v>180.7394851631</v>
      </c>
      <c r="AQ3" s="71">
        <v>182</v>
      </c>
      <c r="AR3" s="71">
        <v>181</v>
      </c>
      <c r="AS3" s="76">
        <v>185</v>
      </c>
      <c r="AT3" s="76">
        <v>183</v>
      </c>
      <c r="AU3" s="76">
        <v>190</v>
      </c>
      <c r="AV3" s="76">
        <v>187</v>
      </c>
      <c r="AW3" s="76">
        <v>200</v>
      </c>
      <c r="AX3" s="76">
        <v>205</v>
      </c>
      <c r="AY3" s="76">
        <v>203</v>
      </c>
      <c r="AZ3" s="81">
        <v>195.555555555555</v>
      </c>
      <c r="BA3" s="83">
        <v>223</v>
      </c>
      <c r="BB3" s="83">
        <v>227</v>
      </c>
      <c r="BC3" s="83">
        <v>245</v>
      </c>
      <c r="BD3" s="83">
        <v>284.2</v>
      </c>
      <c r="BE3" s="83">
        <v>320.10000000000002</v>
      </c>
      <c r="BF3" s="83">
        <v>347.48</v>
      </c>
      <c r="BG3" s="83">
        <v>350.11</v>
      </c>
      <c r="BH3" s="83">
        <v>370.29</v>
      </c>
      <c r="BI3" s="83">
        <v>385.39</v>
      </c>
      <c r="BJ3" s="83">
        <v>189.46</v>
      </c>
      <c r="BK3" s="83">
        <v>190.45</v>
      </c>
      <c r="BL3" s="83">
        <v>197.55</v>
      </c>
      <c r="BM3" s="83">
        <v>200.07</v>
      </c>
      <c r="BN3" s="83">
        <v>202.15</v>
      </c>
      <c r="BO3" s="83">
        <v>206.4</v>
      </c>
      <c r="BP3" s="83">
        <v>210.3</v>
      </c>
      <c r="BQ3" s="88">
        <f>(BP3-BD3)/BD3*100</f>
        <v>-26.002814919071071</v>
      </c>
      <c r="BR3" s="88">
        <f>(BP3-BO3)/BO3*100</f>
        <v>1.8895348837209329</v>
      </c>
    </row>
    <row r="4" spans="1:70" ht="15" customHeight="1" x14ac:dyDescent="0.25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1">
        <v>1503.3533217137101</v>
      </c>
      <c r="AQ4" s="71">
        <v>1550</v>
      </c>
      <c r="AR4" s="71">
        <v>1570</v>
      </c>
      <c r="AS4" s="76">
        <v>1560</v>
      </c>
      <c r="AT4" s="76">
        <v>1564</v>
      </c>
      <c r="AU4" s="76">
        <v>1566</v>
      </c>
      <c r="AV4" s="76">
        <v>1569</v>
      </c>
      <c r="AW4" s="76">
        <v>1588</v>
      </c>
      <c r="AX4" s="76">
        <v>1600</v>
      </c>
      <c r="AY4" s="76">
        <v>1600</v>
      </c>
      <c r="AZ4" s="81">
        <v>1653.8461538461499</v>
      </c>
      <c r="BA4" s="83">
        <v>1741</v>
      </c>
      <c r="BB4" s="83">
        <v>1750</v>
      </c>
      <c r="BC4" s="83">
        <v>1789</v>
      </c>
      <c r="BD4" s="83">
        <v>1950</v>
      </c>
      <c r="BE4" s="83">
        <v>2200.4699999999998</v>
      </c>
      <c r="BF4" s="83">
        <v>2253.5700000000002</v>
      </c>
      <c r="BG4" s="83">
        <v>2355.34</v>
      </c>
      <c r="BH4" s="83">
        <v>2387.16</v>
      </c>
      <c r="BI4" s="83">
        <v>2395.13</v>
      </c>
      <c r="BJ4" s="83">
        <v>2400</v>
      </c>
      <c r="BK4" s="83">
        <v>2540.33</v>
      </c>
      <c r="BL4" s="83">
        <v>2604.21</v>
      </c>
      <c r="BM4" s="83">
        <v>2670.3</v>
      </c>
      <c r="BN4" s="83">
        <v>2700.22</v>
      </c>
      <c r="BO4" s="83">
        <v>2700.13</v>
      </c>
      <c r="BP4" s="83">
        <v>2650.45</v>
      </c>
      <c r="BQ4" s="88">
        <f t="shared" ref="BQ4:BQ7" si="0">(BP4-BD4)/BD4*100</f>
        <v>35.920512820512812</v>
      </c>
      <c r="BR4" s="88">
        <f t="shared" ref="BR4:BR7" si="1">(BP4-BO4)/BO4*100</f>
        <v>-1.8399114116727819</v>
      </c>
    </row>
    <row r="5" spans="1:70" ht="15" customHeight="1" x14ac:dyDescent="0.25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1">
        <v>24995.739588759701</v>
      </c>
      <c r="AQ5" s="71">
        <v>25000</v>
      </c>
      <c r="AR5" s="71">
        <v>25000</v>
      </c>
      <c r="AS5" s="76">
        <v>25200</v>
      </c>
      <c r="AT5" s="76">
        <v>25250</v>
      </c>
      <c r="AU5" s="76">
        <v>25300</v>
      </c>
      <c r="AV5" s="76">
        <v>25340</v>
      </c>
      <c r="AW5" s="76">
        <v>25700</v>
      </c>
      <c r="AX5" s="76">
        <v>25700</v>
      </c>
      <c r="AY5" s="76">
        <v>25765</v>
      </c>
      <c r="AZ5" s="76">
        <v>25765</v>
      </c>
      <c r="BA5" s="76">
        <v>25765</v>
      </c>
      <c r="BB5" s="76">
        <v>25765</v>
      </c>
      <c r="BC5" s="76">
        <v>25765</v>
      </c>
      <c r="BD5" s="76">
        <v>35765</v>
      </c>
      <c r="BE5" s="76">
        <v>35765</v>
      </c>
      <c r="BF5" s="76">
        <v>35700</v>
      </c>
      <c r="BG5" s="76">
        <v>35150</v>
      </c>
      <c r="BH5" s="76">
        <v>35270.400000000001</v>
      </c>
      <c r="BI5" s="76">
        <v>35350</v>
      </c>
      <c r="BJ5" s="76">
        <v>35400</v>
      </c>
      <c r="BK5" s="76">
        <v>35400</v>
      </c>
      <c r="BL5" s="76">
        <v>36000</v>
      </c>
      <c r="BM5" s="76">
        <v>36250</v>
      </c>
      <c r="BN5" s="76">
        <v>36400</v>
      </c>
      <c r="BO5" s="76">
        <v>36500</v>
      </c>
      <c r="BP5" s="76">
        <v>36800</v>
      </c>
      <c r="BQ5" s="88">
        <f t="shared" si="0"/>
        <v>2.8938906752411575</v>
      </c>
      <c r="BR5" s="88">
        <f t="shared" si="1"/>
        <v>0.82191780821917804</v>
      </c>
    </row>
    <row r="6" spans="1:70" ht="15" customHeight="1" x14ac:dyDescent="0.25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1">
        <v>68.5</v>
      </c>
      <c r="AQ6" s="73">
        <v>69.099999999999994</v>
      </c>
      <c r="AR6" s="73">
        <v>70</v>
      </c>
      <c r="AS6" s="77">
        <v>75</v>
      </c>
      <c r="AT6" s="77">
        <v>73</v>
      </c>
      <c r="AU6" s="77">
        <v>75</v>
      </c>
      <c r="AV6" s="77">
        <v>79</v>
      </c>
      <c r="AW6" s="77">
        <v>80</v>
      </c>
      <c r="AX6" s="77">
        <v>82</v>
      </c>
      <c r="AY6" s="77">
        <v>85</v>
      </c>
      <c r="AZ6" s="81">
        <v>85</v>
      </c>
      <c r="BA6" s="77">
        <v>90</v>
      </c>
      <c r="BB6" s="77">
        <v>96</v>
      </c>
      <c r="BC6" s="77">
        <v>100</v>
      </c>
      <c r="BD6" s="77">
        <v>140</v>
      </c>
      <c r="BE6" s="77">
        <v>179.81</v>
      </c>
      <c r="BF6" s="77">
        <v>200</v>
      </c>
      <c r="BG6" s="77">
        <v>200.55</v>
      </c>
      <c r="BH6" s="77">
        <v>220</v>
      </c>
      <c r="BI6" s="77">
        <v>245.1</v>
      </c>
      <c r="BJ6" s="77">
        <v>250.35</v>
      </c>
      <c r="BK6" s="77">
        <v>265.2</v>
      </c>
      <c r="BL6" s="77">
        <v>262.01</v>
      </c>
      <c r="BM6" s="77">
        <v>270.16000000000003</v>
      </c>
      <c r="BN6" s="77">
        <v>278.54000000000002</v>
      </c>
      <c r="BO6" s="77">
        <v>280.20999999999998</v>
      </c>
      <c r="BP6" s="77">
        <v>274.05</v>
      </c>
      <c r="BQ6" s="88">
        <f t="shared" si="0"/>
        <v>95.750000000000014</v>
      </c>
      <c r="BR6" s="88">
        <f t="shared" si="1"/>
        <v>-2.198351236572559</v>
      </c>
    </row>
    <row r="7" spans="1:70" ht="15" customHeight="1" x14ac:dyDescent="0.25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1">
        <v>445.65718269757201</v>
      </c>
      <c r="AQ7" s="73">
        <v>450</v>
      </c>
      <c r="AR7" s="73">
        <v>450</v>
      </c>
      <c r="AS7" s="77">
        <v>455</v>
      </c>
      <c r="AT7" s="77">
        <v>458</v>
      </c>
      <c r="AU7" s="77">
        <v>459</v>
      </c>
      <c r="AV7" s="77">
        <v>460</v>
      </c>
      <c r="AW7" s="77">
        <v>473</v>
      </c>
      <c r="AX7" s="77">
        <v>476</v>
      </c>
      <c r="AY7" s="77">
        <v>480</v>
      </c>
      <c r="AZ7" s="77">
        <v>480</v>
      </c>
      <c r="BA7" s="77">
        <v>494</v>
      </c>
      <c r="BB7" s="77">
        <v>500</v>
      </c>
      <c r="BC7" s="77">
        <v>500</v>
      </c>
      <c r="BD7" s="77">
        <v>562.1</v>
      </c>
      <c r="BE7" s="77">
        <v>582.42999999999995</v>
      </c>
      <c r="BF7" s="77">
        <v>604.20000000000005</v>
      </c>
      <c r="BG7" s="77">
        <v>600</v>
      </c>
      <c r="BH7" s="77">
        <v>595.54999999999995</v>
      </c>
      <c r="BI7" s="77">
        <v>600</v>
      </c>
      <c r="BJ7" s="77">
        <v>600</v>
      </c>
      <c r="BK7" s="77">
        <v>599.45000000000005</v>
      </c>
      <c r="BL7">
        <v>606.36</v>
      </c>
      <c r="BM7" s="77">
        <v>605.22</v>
      </c>
      <c r="BN7" s="77">
        <v>650.05999999999995</v>
      </c>
      <c r="BO7" s="77">
        <v>645.79999999999995</v>
      </c>
      <c r="BP7" s="77">
        <v>640.1</v>
      </c>
      <c r="BQ7" s="88">
        <f t="shared" si="0"/>
        <v>13.876534424479631</v>
      </c>
      <c r="BR7" s="88">
        <f t="shared" si="1"/>
        <v>-0.88262620006192816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R7"/>
  <sheetViews>
    <sheetView zoomScale="120" zoomScaleNormal="120" workbookViewId="0">
      <pane xSplit="1" topLeftCell="BE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  <col min="69" max="69" width="13.7109375" customWidth="1"/>
    <col min="70" max="70" width="17.28515625" customWidth="1"/>
  </cols>
  <sheetData>
    <row r="1" spans="1:70" x14ac:dyDescent="0.25">
      <c r="C1" t="s">
        <v>27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4">
        <v>176.612640154584</v>
      </c>
      <c r="AQ3" s="74">
        <v>180</v>
      </c>
      <c r="AR3" s="74">
        <v>180</v>
      </c>
      <c r="AS3" s="79">
        <v>183</v>
      </c>
      <c r="AT3" s="79">
        <v>185</v>
      </c>
      <c r="AU3" s="79">
        <v>190</v>
      </c>
      <c r="AV3" s="79">
        <v>190</v>
      </c>
      <c r="AW3" s="79">
        <v>220</v>
      </c>
      <c r="AX3" s="79">
        <v>230</v>
      </c>
      <c r="AY3" s="79">
        <v>225</v>
      </c>
      <c r="AZ3" s="81">
        <v>234</v>
      </c>
      <c r="BA3" s="83">
        <v>240</v>
      </c>
      <c r="BB3" s="83">
        <v>248</v>
      </c>
      <c r="BC3" s="83">
        <v>255</v>
      </c>
      <c r="BD3" s="83">
        <v>284.89999999999998</v>
      </c>
      <c r="BE3" s="83">
        <v>310.97000000000003</v>
      </c>
      <c r="BF3" s="83">
        <v>372.45</v>
      </c>
      <c r="BG3" s="83">
        <v>378.2</v>
      </c>
      <c r="BH3" s="83">
        <v>388.49</v>
      </c>
      <c r="BI3" s="83">
        <v>394.55</v>
      </c>
      <c r="BJ3" s="83">
        <v>400.25</v>
      </c>
      <c r="BK3" s="83">
        <v>408.64</v>
      </c>
      <c r="BL3" s="83">
        <v>425.03</v>
      </c>
      <c r="BM3" s="83">
        <v>435.2</v>
      </c>
      <c r="BN3" s="83">
        <v>467.22</v>
      </c>
      <c r="BO3" s="83">
        <v>473.17</v>
      </c>
      <c r="BP3" s="83">
        <v>483.09</v>
      </c>
      <c r="BQ3" s="88">
        <f>(BP3-BD3)/BD3*100</f>
        <v>69.564759564759569</v>
      </c>
      <c r="BR3" s="88">
        <f>(BP3-BO3)/BO3*100</f>
        <v>2.0964980873681678</v>
      </c>
    </row>
    <row r="4" spans="1:70" ht="15" customHeight="1" x14ac:dyDescent="0.25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4">
        <v>2106.1059779520101</v>
      </c>
      <c r="AQ4" s="74">
        <v>2110</v>
      </c>
      <c r="AR4" s="74">
        <v>2200</v>
      </c>
      <c r="AS4" s="79">
        <v>2230</v>
      </c>
      <c r="AT4" s="79">
        <v>2250</v>
      </c>
      <c r="AU4" s="79">
        <v>2260</v>
      </c>
      <c r="AV4" s="79">
        <v>2263</v>
      </c>
      <c r="AW4" s="79">
        <v>2298</v>
      </c>
      <c r="AX4" s="79">
        <v>2300</v>
      </c>
      <c r="AY4" s="79">
        <v>2370</v>
      </c>
      <c r="AZ4" s="81">
        <v>2216.6666666666702</v>
      </c>
      <c r="BA4" s="83">
        <v>2300</v>
      </c>
      <c r="BB4" s="83">
        <v>2350</v>
      </c>
      <c r="BC4" s="83">
        <v>2387</v>
      </c>
      <c r="BD4" s="83">
        <v>2573</v>
      </c>
      <c r="BE4" s="83">
        <v>2835.2</v>
      </c>
      <c r="BF4" s="83">
        <v>2973.65</v>
      </c>
      <c r="BG4" s="83">
        <v>3005.23</v>
      </c>
      <c r="BH4" s="83">
        <v>3025.81</v>
      </c>
      <c r="BI4" s="83">
        <v>3070.2</v>
      </c>
      <c r="BJ4" s="83">
        <v>3100</v>
      </c>
      <c r="BK4" s="83">
        <v>3155.25</v>
      </c>
      <c r="BL4" s="83">
        <v>3200.46</v>
      </c>
      <c r="BM4" s="83">
        <v>3230.06</v>
      </c>
      <c r="BN4" s="83">
        <v>3286.34</v>
      </c>
      <c r="BO4" s="83">
        <v>3291.25</v>
      </c>
      <c r="BP4" s="83">
        <v>3200.12</v>
      </c>
      <c r="BQ4" s="88">
        <f t="shared" ref="BQ4:BQ7" si="0">(BP4-BD4)/BD4*100</f>
        <v>24.373105324523898</v>
      </c>
      <c r="BR4" s="88">
        <f t="shared" ref="BR4:BR7" si="1">(BP4-BO4)/BO4*100</f>
        <v>-2.7688568173186514</v>
      </c>
    </row>
    <row r="5" spans="1:70" ht="15" customHeight="1" x14ac:dyDescent="0.25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4">
        <v>27700.4858208603</v>
      </c>
      <c r="AQ5" s="74">
        <v>27750</v>
      </c>
      <c r="AR5" s="74">
        <v>27700</v>
      </c>
      <c r="AS5" s="79">
        <v>27800</v>
      </c>
      <c r="AT5" s="79">
        <v>27690</v>
      </c>
      <c r="AU5" s="79">
        <v>27700</v>
      </c>
      <c r="AV5" s="79">
        <v>27735</v>
      </c>
      <c r="AW5" s="79">
        <v>27850</v>
      </c>
      <c r="AX5" s="79">
        <v>27870</v>
      </c>
      <c r="AY5" s="79">
        <v>27900</v>
      </c>
      <c r="AZ5" s="79">
        <v>27900</v>
      </c>
      <c r="BA5" s="79">
        <v>27900</v>
      </c>
      <c r="BB5" s="79">
        <v>27900</v>
      </c>
      <c r="BC5" s="79">
        <v>27900</v>
      </c>
      <c r="BD5" s="79">
        <v>37900</v>
      </c>
      <c r="BE5" s="79">
        <v>37900</v>
      </c>
      <c r="BF5" s="79">
        <v>37500</v>
      </c>
      <c r="BG5" s="79">
        <v>36250</v>
      </c>
      <c r="BH5" s="79">
        <v>36450</v>
      </c>
      <c r="BI5" s="79">
        <v>36500</v>
      </c>
      <c r="BJ5" s="79">
        <v>36400</v>
      </c>
      <c r="BK5" s="79">
        <v>36600</v>
      </c>
      <c r="BL5" s="79">
        <v>36450</v>
      </c>
      <c r="BM5" s="79">
        <v>36500</v>
      </c>
      <c r="BN5" s="79">
        <v>36800</v>
      </c>
      <c r="BO5" s="79">
        <v>36700</v>
      </c>
      <c r="BP5" s="79">
        <v>36500</v>
      </c>
      <c r="BQ5" s="88">
        <f t="shared" si="0"/>
        <v>-3.6939313984168867</v>
      </c>
      <c r="BR5" s="88">
        <f t="shared" si="1"/>
        <v>-0.54495912806539504</v>
      </c>
    </row>
    <row r="6" spans="1:70" ht="15" customHeight="1" x14ac:dyDescent="0.25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4">
        <v>84.962062846363295</v>
      </c>
      <c r="AQ6" s="72">
        <v>82</v>
      </c>
      <c r="AR6" s="72">
        <v>80</v>
      </c>
      <c r="AS6" s="80">
        <v>85</v>
      </c>
      <c r="AT6" s="80">
        <v>85</v>
      </c>
      <c r="AU6" s="80">
        <v>87</v>
      </c>
      <c r="AV6" s="80">
        <v>90</v>
      </c>
      <c r="AW6" s="80">
        <v>94</v>
      </c>
      <c r="AX6" s="80">
        <v>95</v>
      </c>
      <c r="AY6" s="80">
        <v>97</v>
      </c>
      <c r="AZ6" s="81">
        <v>105</v>
      </c>
      <c r="BA6" s="80">
        <v>110</v>
      </c>
      <c r="BB6" s="80">
        <v>120</v>
      </c>
      <c r="BC6" s="80">
        <v>125</v>
      </c>
      <c r="BD6" s="80">
        <v>168.6</v>
      </c>
      <c r="BE6" s="80">
        <v>194.2</v>
      </c>
      <c r="BF6" s="80">
        <v>230.47</v>
      </c>
      <c r="BG6" s="80">
        <v>257.55</v>
      </c>
      <c r="BH6" s="80">
        <v>273.39999999999998</v>
      </c>
      <c r="BI6" s="80">
        <v>300.05</v>
      </c>
      <c r="BJ6" s="80">
        <v>285.49</v>
      </c>
      <c r="BK6" s="80">
        <v>290.22000000000003</v>
      </c>
      <c r="BL6" s="80">
        <v>295.67</v>
      </c>
      <c r="BM6" s="80">
        <v>300</v>
      </c>
      <c r="BN6" s="80">
        <v>325.07</v>
      </c>
      <c r="BO6" s="80">
        <v>329.14</v>
      </c>
      <c r="BP6" s="80">
        <v>330.02</v>
      </c>
      <c r="BQ6" s="88">
        <f t="shared" si="0"/>
        <v>95.741399762752067</v>
      </c>
      <c r="BR6" s="88">
        <f t="shared" si="1"/>
        <v>0.26736343197423451</v>
      </c>
    </row>
    <row r="7" spans="1:70" ht="15" customHeight="1" x14ac:dyDescent="0.25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4">
        <v>310.07469874990397</v>
      </c>
      <c r="AQ7" s="72">
        <v>315</v>
      </c>
      <c r="AR7" s="72">
        <v>320</v>
      </c>
      <c r="AS7" s="80">
        <v>325</v>
      </c>
      <c r="AT7" s="80">
        <v>330</v>
      </c>
      <c r="AU7" s="80">
        <v>330</v>
      </c>
      <c r="AV7" s="80">
        <v>350</v>
      </c>
      <c r="AW7" s="80">
        <v>369</v>
      </c>
      <c r="AX7" s="80">
        <v>370</v>
      </c>
      <c r="AY7" s="80">
        <v>370</v>
      </c>
      <c r="AZ7" s="80">
        <v>370</v>
      </c>
      <c r="BA7" s="80">
        <v>386</v>
      </c>
      <c r="BB7" s="80">
        <v>390</v>
      </c>
      <c r="BC7" s="80">
        <v>420</v>
      </c>
      <c r="BD7" s="80">
        <v>472.1</v>
      </c>
      <c r="BE7" s="80">
        <v>500</v>
      </c>
      <c r="BF7" s="80">
        <v>579.61</v>
      </c>
      <c r="BG7" s="80">
        <v>586.20000000000005</v>
      </c>
      <c r="BH7" s="80">
        <v>600</v>
      </c>
      <c r="BI7" s="80">
        <v>640.20000000000005</v>
      </c>
      <c r="BJ7" s="80">
        <v>650</v>
      </c>
      <c r="BK7" s="80">
        <v>645.70000000000005</v>
      </c>
      <c r="BL7" s="80">
        <v>650.25</v>
      </c>
      <c r="BM7" s="80">
        <v>655.29999999999995</v>
      </c>
      <c r="BN7" s="80">
        <v>650.29999999999995</v>
      </c>
      <c r="BO7" s="80">
        <v>650.95000000000005</v>
      </c>
      <c r="BP7" s="80">
        <v>638.5</v>
      </c>
      <c r="BQ7" s="88">
        <f t="shared" si="0"/>
        <v>35.24676975217114</v>
      </c>
      <c r="BR7" s="88">
        <f t="shared" si="1"/>
        <v>-1.9125892925724011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R7"/>
  <sheetViews>
    <sheetView zoomScale="120" zoomScaleNormal="120" workbookViewId="0">
      <pane xSplit="1" topLeftCell="BE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60" max="60" width="10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26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67">
        <v>141.666666666666</v>
      </c>
      <c r="AQ3" s="71">
        <v>140</v>
      </c>
      <c r="AR3" s="71">
        <v>145</v>
      </c>
      <c r="AS3" s="76">
        <v>148</v>
      </c>
      <c r="AT3" s="76">
        <v>150</v>
      </c>
      <c r="AU3" s="76">
        <v>150</v>
      </c>
      <c r="AV3" s="76">
        <v>155</v>
      </c>
      <c r="AW3" s="76">
        <v>157</v>
      </c>
      <c r="AX3" s="76">
        <v>155</v>
      </c>
      <c r="AY3" s="76">
        <v>159</v>
      </c>
      <c r="AZ3" s="81">
        <v>145</v>
      </c>
      <c r="BA3" s="83">
        <v>150</v>
      </c>
      <c r="BB3" s="83">
        <v>157</v>
      </c>
      <c r="BC3" s="83">
        <v>162</v>
      </c>
      <c r="BD3" s="83">
        <v>170</v>
      </c>
      <c r="BE3" s="83">
        <v>182.4</v>
      </c>
      <c r="BF3" s="83">
        <v>207.35</v>
      </c>
      <c r="BG3" s="84">
        <v>226.73</v>
      </c>
      <c r="BH3" s="84">
        <v>230.74</v>
      </c>
      <c r="BI3" s="84">
        <v>245.3</v>
      </c>
      <c r="BJ3" s="84">
        <v>255.1</v>
      </c>
      <c r="BK3" s="84">
        <v>260.27999999999997</v>
      </c>
      <c r="BL3" s="84">
        <v>270.3</v>
      </c>
      <c r="BM3" s="84">
        <v>276.2</v>
      </c>
      <c r="BN3" s="84">
        <v>290.67</v>
      </c>
      <c r="BO3" s="84">
        <v>297.11</v>
      </c>
      <c r="BP3" s="84">
        <v>300.25</v>
      </c>
      <c r="BQ3" s="88">
        <f>(BP3-BD3)/BD3*100</f>
        <v>76.617647058823536</v>
      </c>
      <c r="BR3" s="88">
        <f>(BP3-BO3)/BO3*100</f>
        <v>1.0568476321900933</v>
      </c>
    </row>
    <row r="4" spans="1:70" ht="15" customHeight="1" x14ac:dyDescent="0.25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67">
        <v>1475</v>
      </c>
      <c r="AQ4" s="71">
        <v>1490</v>
      </c>
      <c r="AR4" s="71">
        <v>1500</v>
      </c>
      <c r="AS4" s="76">
        <v>1520</v>
      </c>
      <c r="AT4" s="76">
        <v>1510</v>
      </c>
      <c r="AU4" s="76">
        <v>1530</v>
      </c>
      <c r="AV4" s="76">
        <v>1534</v>
      </c>
      <c r="AW4" s="76">
        <v>1600</v>
      </c>
      <c r="AX4" s="76">
        <v>1635</v>
      </c>
      <c r="AY4" s="76">
        <v>1670</v>
      </c>
      <c r="AZ4" s="81">
        <v>1650</v>
      </c>
      <c r="BA4" s="83">
        <v>1720</v>
      </c>
      <c r="BB4" s="83">
        <v>1740</v>
      </c>
      <c r="BC4" s="83">
        <v>1782</v>
      </c>
      <c r="BD4" s="83">
        <v>1800</v>
      </c>
      <c r="BE4" s="83">
        <v>1865.12</v>
      </c>
      <c r="BF4" s="83">
        <v>1923.25</v>
      </c>
      <c r="BG4" s="83">
        <v>1975.32</v>
      </c>
      <c r="BH4" s="83">
        <v>2000</v>
      </c>
      <c r="BI4" s="83">
        <v>2100.15</v>
      </c>
      <c r="BJ4" s="83">
        <v>2080.23</v>
      </c>
      <c r="BK4" s="83">
        <v>2100.27</v>
      </c>
      <c r="BL4" s="83">
        <v>2180.1999999999998</v>
      </c>
      <c r="BM4" s="83">
        <v>2130.4499999999998</v>
      </c>
      <c r="BN4" s="83">
        <v>2153.1</v>
      </c>
      <c r="BO4" s="83">
        <v>2170.6</v>
      </c>
      <c r="BP4" s="83">
        <v>2195.4299999999998</v>
      </c>
      <c r="BQ4" s="88">
        <f t="shared" ref="BQ4:BQ7" si="0">(BP4-BD4)/BD4*100</f>
        <v>21.968333333333323</v>
      </c>
      <c r="BR4" s="88">
        <f t="shared" ref="BR4:BR7" si="1">(BP4-BO4)/BO4*100</f>
        <v>1.1439233391688901</v>
      </c>
    </row>
    <row r="5" spans="1:70" ht="15" customHeight="1" x14ac:dyDescent="0.25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67">
        <v>35000</v>
      </c>
      <c r="AQ5" s="71">
        <v>35000</v>
      </c>
      <c r="AR5" s="71">
        <v>35100</v>
      </c>
      <c r="AS5" s="76">
        <v>35150</v>
      </c>
      <c r="AT5" s="76">
        <v>35200</v>
      </c>
      <c r="AU5" s="76">
        <v>35240</v>
      </c>
      <c r="AV5" s="76">
        <v>35250</v>
      </c>
      <c r="AW5" s="76">
        <v>35450</v>
      </c>
      <c r="AX5" s="76">
        <v>35500</v>
      </c>
      <c r="AY5" s="76">
        <v>35600</v>
      </c>
      <c r="AZ5" s="81">
        <v>35000</v>
      </c>
      <c r="BA5" s="83">
        <v>35000</v>
      </c>
      <c r="BB5" s="83">
        <v>35000</v>
      </c>
      <c r="BC5" s="83">
        <v>35000</v>
      </c>
      <c r="BD5" s="83">
        <v>39000</v>
      </c>
      <c r="BE5" s="83">
        <v>39000</v>
      </c>
      <c r="BF5" s="83">
        <v>39520</v>
      </c>
      <c r="BG5" s="83">
        <v>38240</v>
      </c>
      <c r="BH5" s="83">
        <v>38100</v>
      </c>
      <c r="BI5" s="83">
        <v>38250</v>
      </c>
      <c r="BJ5" s="83">
        <v>38000</v>
      </c>
      <c r="BK5" s="83">
        <v>38100</v>
      </c>
      <c r="BL5" s="83">
        <v>38400</v>
      </c>
      <c r="BM5" s="83">
        <v>38350</v>
      </c>
      <c r="BN5" s="83">
        <v>38500</v>
      </c>
      <c r="BO5" s="83">
        <v>38750</v>
      </c>
      <c r="BP5" s="83">
        <v>38550</v>
      </c>
      <c r="BQ5" s="88">
        <f t="shared" si="0"/>
        <v>-1.153846153846154</v>
      </c>
      <c r="BR5" s="88">
        <f t="shared" si="1"/>
        <v>-0.5161290322580645</v>
      </c>
    </row>
    <row r="6" spans="1:70" ht="15" customHeight="1" x14ac:dyDescent="0.25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67">
        <v>196.92307692307699</v>
      </c>
      <c r="AQ6" s="73">
        <v>195</v>
      </c>
      <c r="AR6" s="73">
        <v>197</v>
      </c>
      <c r="AS6" s="77">
        <v>200</v>
      </c>
      <c r="AT6" s="77">
        <v>200</v>
      </c>
      <c r="AU6" s="77">
        <v>200</v>
      </c>
      <c r="AV6" s="77">
        <v>220</v>
      </c>
      <c r="AW6" s="77">
        <v>260</v>
      </c>
      <c r="AX6" s="77">
        <v>260</v>
      </c>
      <c r="AY6" s="77">
        <v>262</v>
      </c>
      <c r="AZ6" s="81">
        <v>246.15384615384599</v>
      </c>
      <c r="BA6" s="82">
        <v>254</v>
      </c>
      <c r="BB6" s="82">
        <v>255</v>
      </c>
      <c r="BC6" s="82">
        <v>264</v>
      </c>
      <c r="BD6" s="82">
        <v>294.2</v>
      </c>
      <c r="BE6" s="82">
        <v>300.48</v>
      </c>
      <c r="BF6" s="82">
        <v>345.8</v>
      </c>
      <c r="BG6" s="82">
        <v>352.47</v>
      </c>
      <c r="BH6" s="82">
        <v>355</v>
      </c>
      <c r="BI6" s="82">
        <v>374.08</v>
      </c>
      <c r="BJ6" s="82">
        <v>400</v>
      </c>
      <c r="BK6" s="82">
        <v>400</v>
      </c>
      <c r="BL6" s="82">
        <v>420.35</v>
      </c>
      <c r="BM6" s="82">
        <v>430.21</v>
      </c>
      <c r="BN6" s="82">
        <v>420.07</v>
      </c>
      <c r="BO6" s="82">
        <v>428.35</v>
      </c>
      <c r="BP6" s="82">
        <v>425.1</v>
      </c>
      <c r="BQ6" s="88">
        <f t="shared" si="0"/>
        <v>44.493541808293692</v>
      </c>
      <c r="BR6" s="88">
        <f t="shared" si="1"/>
        <v>-0.75872534142640358</v>
      </c>
    </row>
    <row r="7" spans="1:70" ht="15" customHeight="1" x14ac:dyDescent="0.25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67">
        <v>1750</v>
      </c>
      <c r="AQ7" s="73">
        <v>1750</v>
      </c>
      <c r="AR7" s="73">
        <v>1770</v>
      </c>
      <c r="AS7" s="77">
        <v>1790</v>
      </c>
      <c r="AT7" s="77">
        <v>1785</v>
      </c>
      <c r="AU7" s="77">
        <v>1790</v>
      </c>
      <c r="AV7" s="77">
        <v>1796</v>
      </c>
      <c r="AW7" s="77">
        <v>1799</v>
      </c>
      <c r="AX7" s="77">
        <v>1800</v>
      </c>
      <c r="AY7" s="77">
        <v>1800</v>
      </c>
      <c r="AZ7" s="81">
        <v>1766.6666666666699</v>
      </c>
      <c r="BA7" s="82">
        <v>1800</v>
      </c>
      <c r="BB7" s="82">
        <v>1840</v>
      </c>
      <c r="BC7" s="82">
        <v>1879</v>
      </c>
      <c r="BD7" s="82">
        <v>1941</v>
      </c>
      <c r="BE7" s="82">
        <v>2005.61</v>
      </c>
      <c r="BF7" s="82">
        <v>2200.64</v>
      </c>
      <c r="BG7" s="85">
        <v>2175.35</v>
      </c>
      <c r="BH7" s="82">
        <v>2185.1</v>
      </c>
      <c r="BI7" s="82">
        <v>2200</v>
      </c>
      <c r="BJ7" s="82">
        <v>2280</v>
      </c>
      <c r="BK7" s="82">
        <v>2299.35</v>
      </c>
      <c r="BL7" s="82">
        <v>2285.67</v>
      </c>
      <c r="BM7" s="82">
        <v>2300</v>
      </c>
      <c r="BN7" s="82">
        <v>2295.25</v>
      </c>
      <c r="BO7" s="82">
        <v>2298.35</v>
      </c>
      <c r="BP7" s="82">
        <v>2290.23</v>
      </c>
      <c r="BQ7" s="88">
        <f t="shared" si="0"/>
        <v>17.992272024729523</v>
      </c>
      <c r="BR7" s="88">
        <f t="shared" si="1"/>
        <v>-0.35329693040659133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R7"/>
  <sheetViews>
    <sheetView zoomScale="120" zoomScaleNormal="120" workbookViewId="0">
      <pane xSplit="1" topLeftCell="BE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  <col min="69" max="69" width="13.7109375" customWidth="1"/>
    <col min="70" max="70" width="17.28515625" customWidth="1"/>
  </cols>
  <sheetData>
    <row r="1" spans="1:70" x14ac:dyDescent="0.25">
      <c r="C1" t="s">
        <v>25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67">
        <v>130</v>
      </c>
      <c r="AQ3" s="71">
        <v>131</v>
      </c>
      <c r="AR3" s="71">
        <v>135</v>
      </c>
      <c r="AS3" s="76">
        <v>138</v>
      </c>
      <c r="AT3" s="76">
        <v>138</v>
      </c>
      <c r="AU3" s="76">
        <v>140</v>
      </c>
      <c r="AV3" s="76">
        <v>139</v>
      </c>
      <c r="AW3" s="76">
        <v>146</v>
      </c>
      <c r="AX3" s="76">
        <v>148</v>
      </c>
      <c r="AY3" s="76">
        <v>150</v>
      </c>
      <c r="AZ3" s="81">
        <v>135</v>
      </c>
      <c r="BA3" s="83">
        <v>155</v>
      </c>
      <c r="BB3" s="83">
        <v>164</v>
      </c>
      <c r="BC3" s="83">
        <v>177</v>
      </c>
      <c r="BD3" s="83">
        <v>194</v>
      </c>
      <c r="BE3" s="83">
        <v>221.05</v>
      </c>
      <c r="BF3" s="83">
        <v>236.55</v>
      </c>
      <c r="BG3" s="83">
        <v>239.28</v>
      </c>
      <c r="BH3" s="83">
        <v>250.06</v>
      </c>
      <c r="BI3" s="83">
        <v>300</v>
      </c>
      <c r="BJ3" s="83">
        <v>280.89999999999998</v>
      </c>
      <c r="BK3" s="83">
        <v>297.62</v>
      </c>
      <c r="BL3" s="83">
        <v>305.10000000000002</v>
      </c>
      <c r="BM3" s="83">
        <v>325.2</v>
      </c>
      <c r="BN3" s="83">
        <v>359.3</v>
      </c>
      <c r="BO3" s="83">
        <v>367.05</v>
      </c>
      <c r="BP3" s="83">
        <v>368.4</v>
      </c>
      <c r="BQ3" s="88">
        <f>(BP3-BD3)/BD3*100</f>
        <v>89.896907216494839</v>
      </c>
      <c r="BR3" s="88">
        <f>(BP3-BO3)/BO3*100</f>
        <v>0.36779730281977002</v>
      </c>
    </row>
    <row r="4" spans="1:70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67">
        <v>1830</v>
      </c>
      <c r="AQ4" s="71">
        <v>1835</v>
      </c>
      <c r="AR4" s="71">
        <v>1850</v>
      </c>
      <c r="AS4" s="76">
        <v>1870</v>
      </c>
      <c r="AT4" s="76">
        <v>1880</v>
      </c>
      <c r="AU4" s="76">
        <v>1890</v>
      </c>
      <c r="AV4" s="76">
        <v>1894</v>
      </c>
      <c r="AW4" s="76">
        <v>1900</v>
      </c>
      <c r="AX4" s="76">
        <v>1956</v>
      </c>
      <c r="AY4" s="76">
        <v>1960</v>
      </c>
      <c r="AZ4" s="81">
        <v>2050</v>
      </c>
      <c r="BA4" s="83">
        <v>2200</v>
      </c>
      <c r="BB4" s="83">
        <v>2260</v>
      </c>
      <c r="BC4" s="83">
        <v>2275</v>
      </c>
      <c r="BD4" s="83">
        <v>2734</v>
      </c>
      <c r="BE4" s="83">
        <v>2953.27</v>
      </c>
      <c r="BF4" s="83">
        <v>3000</v>
      </c>
      <c r="BG4" s="83">
        <v>3055.12</v>
      </c>
      <c r="BH4" s="83">
        <v>3100</v>
      </c>
      <c r="BI4" s="83">
        <v>3255.2</v>
      </c>
      <c r="BJ4" s="83">
        <v>3300</v>
      </c>
      <c r="BK4" s="83">
        <v>3350.6</v>
      </c>
      <c r="BL4" s="83">
        <v>3380.2</v>
      </c>
      <c r="BM4" s="83">
        <v>3340.3</v>
      </c>
      <c r="BN4" s="83">
        <v>3370.24</v>
      </c>
      <c r="BO4" s="83">
        <v>3385.13</v>
      </c>
      <c r="BP4" s="83">
        <v>3390</v>
      </c>
      <c r="BQ4" s="88">
        <f t="shared" ref="BQ4:BQ7" si="0">(BP4-BD4)/BD4*100</f>
        <v>23.994147768836868</v>
      </c>
      <c r="BR4" s="88">
        <f t="shared" ref="BR4:BR7" si="1">(BP4-BO4)/BO4*100</f>
        <v>0.14386448969463184</v>
      </c>
    </row>
    <row r="5" spans="1:70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67">
        <v>25000</v>
      </c>
      <c r="AQ5" s="71">
        <v>25000</v>
      </c>
      <c r="AR5" s="71">
        <v>25200</v>
      </c>
      <c r="AS5" s="76">
        <v>25100</v>
      </c>
      <c r="AT5" s="76">
        <v>25150</v>
      </c>
      <c r="AU5" s="76">
        <v>25200</v>
      </c>
      <c r="AV5" s="76">
        <v>25270</v>
      </c>
      <c r="AW5" s="76">
        <v>25300</v>
      </c>
      <c r="AX5" s="76">
        <v>25350</v>
      </c>
      <c r="AY5" s="76">
        <v>25400</v>
      </c>
      <c r="AZ5" s="81">
        <v>22500</v>
      </c>
      <c r="BA5" s="83">
        <v>22500</v>
      </c>
      <c r="BB5" s="83">
        <v>22500</v>
      </c>
      <c r="BC5" s="83">
        <v>22500</v>
      </c>
      <c r="BD5" s="83">
        <v>32500</v>
      </c>
      <c r="BE5" s="83">
        <v>32500</v>
      </c>
      <c r="BF5" s="83">
        <v>33700</v>
      </c>
      <c r="BG5" s="83">
        <v>33250</v>
      </c>
      <c r="BH5" s="83">
        <v>33200</v>
      </c>
      <c r="BI5" s="83">
        <v>33500</v>
      </c>
      <c r="BJ5" s="83">
        <v>33700</v>
      </c>
      <c r="BK5" s="83">
        <v>33600</v>
      </c>
      <c r="BL5" s="83">
        <v>33200</v>
      </c>
      <c r="BM5" s="83">
        <v>33500</v>
      </c>
      <c r="BN5" s="83">
        <v>33600</v>
      </c>
      <c r="BO5" s="83">
        <v>33785</v>
      </c>
      <c r="BP5" s="83">
        <v>33800</v>
      </c>
      <c r="BQ5" s="88">
        <f t="shared" si="0"/>
        <v>4</v>
      </c>
      <c r="BR5" s="88">
        <f t="shared" si="1"/>
        <v>4.4398401657540332E-2</v>
      </c>
    </row>
    <row r="6" spans="1:70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67">
        <v>88</v>
      </c>
      <c r="AQ6" s="73">
        <v>85</v>
      </c>
      <c r="AR6" s="73">
        <v>90</v>
      </c>
      <c r="AS6" s="77">
        <v>90</v>
      </c>
      <c r="AT6" s="77">
        <v>85</v>
      </c>
      <c r="AU6" s="77">
        <v>87</v>
      </c>
      <c r="AV6" s="77">
        <v>90</v>
      </c>
      <c r="AW6" s="77">
        <v>94</v>
      </c>
      <c r="AX6" s="77">
        <v>97</v>
      </c>
      <c r="AY6" s="77">
        <v>95</v>
      </c>
      <c r="AZ6" s="81">
        <v>87.142857142857139</v>
      </c>
      <c r="BA6" s="82">
        <v>97</v>
      </c>
      <c r="BB6" s="82">
        <v>100</v>
      </c>
      <c r="BC6" s="82">
        <v>100</v>
      </c>
      <c r="BD6" s="82">
        <v>108.7</v>
      </c>
      <c r="BE6" s="82">
        <v>120.55</v>
      </c>
      <c r="BF6" s="82">
        <v>150.34</v>
      </c>
      <c r="BG6" s="82">
        <v>158.44999999999999</v>
      </c>
      <c r="BH6" s="82">
        <v>160.25</v>
      </c>
      <c r="BI6" s="82">
        <v>165.2</v>
      </c>
      <c r="BJ6" s="82">
        <v>160.5</v>
      </c>
      <c r="BK6" s="82">
        <v>164.88</v>
      </c>
      <c r="BL6" s="82">
        <v>170.35</v>
      </c>
      <c r="BM6" s="82">
        <v>168.4</v>
      </c>
      <c r="BN6" s="82">
        <v>170.15</v>
      </c>
      <c r="BO6" s="82">
        <v>170.55</v>
      </c>
      <c r="BP6" s="82">
        <v>178.15</v>
      </c>
      <c r="BQ6" s="88">
        <f t="shared" si="0"/>
        <v>63.891444342226308</v>
      </c>
      <c r="BR6" s="88">
        <f t="shared" si="1"/>
        <v>4.4561712107886216</v>
      </c>
    </row>
    <row r="7" spans="1:70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4">
        <v>390.01810011768299</v>
      </c>
      <c r="AQ7" s="73">
        <v>400</v>
      </c>
      <c r="AR7" s="73">
        <v>400</v>
      </c>
      <c r="AS7" s="77">
        <v>410</v>
      </c>
      <c r="AT7" s="77">
        <v>408</v>
      </c>
      <c r="AU7" s="77">
        <v>420</v>
      </c>
      <c r="AV7" s="77">
        <v>430</v>
      </c>
      <c r="AW7" s="77">
        <v>437</v>
      </c>
      <c r="AX7" s="77">
        <v>430</v>
      </c>
      <c r="AY7" s="77">
        <v>415</v>
      </c>
      <c r="AZ7" s="77">
        <v>430</v>
      </c>
      <c r="BA7" s="82">
        <v>470</v>
      </c>
      <c r="BB7" s="82">
        <v>495</v>
      </c>
      <c r="BC7" s="82">
        <v>498</v>
      </c>
      <c r="BD7" s="82">
        <v>500</v>
      </c>
      <c r="BE7" s="82">
        <v>500</v>
      </c>
      <c r="BF7" s="82">
        <v>560.20000000000005</v>
      </c>
      <c r="BG7" s="82">
        <v>578.14</v>
      </c>
      <c r="BH7" s="82">
        <v>600</v>
      </c>
      <c r="BI7" s="82">
        <v>650.85</v>
      </c>
      <c r="BJ7" s="82">
        <v>680.12</v>
      </c>
      <c r="BK7" s="82">
        <v>700</v>
      </c>
      <c r="BL7" s="82">
        <v>700</v>
      </c>
      <c r="BM7" s="82">
        <v>723.6</v>
      </c>
      <c r="BN7" s="82">
        <v>718.34</v>
      </c>
      <c r="BO7" s="82">
        <v>750.08</v>
      </c>
      <c r="BP7" s="82">
        <v>756.2</v>
      </c>
      <c r="BQ7" s="88">
        <f t="shared" si="0"/>
        <v>51.240000000000009</v>
      </c>
      <c r="BR7" s="88">
        <f t="shared" si="1"/>
        <v>0.81591296928327695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R7"/>
  <sheetViews>
    <sheetView zoomScale="120" zoomScaleNormal="120" workbookViewId="0">
      <pane xSplit="1" topLeftCell="BF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  <col min="69" max="69" width="13.7109375" customWidth="1"/>
    <col min="70" max="70" width="17.28515625" customWidth="1"/>
  </cols>
  <sheetData>
    <row r="1" spans="1:70" x14ac:dyDescent="0.25">
      <c r="C1" t="s">
        <v>24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67">
        <v>220</v>
      </c>
      <c r="AQ3" s="71">
        <v>210</v>
      </c>
      <c r="AR3" s="71">
        <v>200</v>
      </c>
      <c r="AS3" s="76">
        <v>205</v>
      </c>
      <c r="AT3" s="76">
        <v>210</v>
      </c>
      <c r="AU3" s="76">
        <v>220</v>
      </c>
      <c r="AV3" s="76">
        <v>230</v>
      </c>
      <c r="AW3" s="76">
        <v>243</v>
      </c>
      <c r="AX3" s="76">
        <v>245</v>
      </c>
      <c r="AY3" s="76">
        <v>248</v>
      </c>
      <c r="AZ3" s="81">
        <v>256.66666666666703</v>
      </c>
      <c r="BA3" s="81">
        <v>256.66666666666703</v>
      </c>
      <c r="BB3" s="83">
        <v>260</v>
      </c>
      <c r="BC3" s="83">
        <v>264</v>
      </c>
      <c r="BD3" s="83">
        <v>294.10000000000002</v>
      </c>
      <c r="BE3" s="83">
        <v>310.64999999999998</v>
      </c>
      <c r="BF3" s="83">
        <v>349.87</v>
      </c>
      <c r="BG3" s="83">
        <v>355.23</v>
      </c>
      <c r="BH3" s="83">
        <v>350.47</v>
      </c>
      <c r="BI3" s="83">
        <v>400.15</v>
      </c>
      <c r="BJ3" s="83">
        <v>420.78</v>
      </c>
      <c r="BK3" s="83">
        <v>450.6</v>
      </c>
      <c r="BL3" s="83">
        <v>497.25</v>
      </c>
      <c r="BM3" s="83">
        <v>500.07</v>
      </c>
      <c r="BN3" s="83">
        <v>520.38</v>
      </c>
      <c r="BO3" s="83">
        <v>527.12</v>
      </c>
      <c r="BP3" s="83">
        <v>530.45000000000005</v>
      </c>
      <c r="BQ3" s="88">
        <f>(BP3-BD3)/BD3*100</f>
        <v>80.363821829309757</v>
      </c>
      <c r="BR3" s="88">
        <f>(BP3-BO3)/BO3*100</f>
        <v>0.63173470936409948</v>
      </c>
    </row>
    <row r="4" spans="1:70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67">
        <v>1700</v>
      </c>
      <c r="AQ4" s="71">
        <v>1750</v>
      </c>
      <c r="AR4" s="71">
        <v>1720</v>
      </c>
      <c r="AS4" s="76">
        <v>1730</v>
      </c>
      <c r="AT4" s="76">
        <v>1745</v>
      </c>
      <c r="AU4" s="76">
        <v>1750</v>
      </c>
      <c r="AV4" s="76">
        <v>1755</v>
      </c>
      <c r="AW4" s="76">
        <v>1795</v>
      </c>
      <c r="AX4" s="76">
        <v>1800</v>
      </c>
      <c r="AY4" s="76">
        <v>1830</v>
      </c>
      <c r="AZ4" s="81">
        <v>1875.1111111111099</v>
      </c>
      <c r="BA4" s="81">
        <v>1875.1111111111099</v>
      </c>
      <c r="BB4" s="83">
        <v>1900</v>
      </c>
      <c r="BC4" s="83">
        <v>1920</v>
      </c>
      <c r="BD4" s="83">
        <v>2000</v>
      </c>
      <c r="BE4" s="83">
        <v>2075.4899999999998</v>
      </c>
      <c r="BF4" s="83">
        <v>2135.0700000000002</v>
      </c>
      <c r="BG4" s="83">
        <v>2171.65</v>
      </c>
      <c r="BH4" s="83">
        <v>2196.23</v>
      </c>
      <c r="BI4" s="83">
        <v>2250.61</v>
      </c>
      <c r="BJ4" s="83">
        <v>2300.1</v>
      </c>
      <c r="BK4" s="83">
        <v>2330.21</v>
      </c>
      <c r="BL4" s="83">
        <v>2358.14</v>
      </c>
      <c r="BM4" s="83">
        <v>2352.15</v>
      </c>
      <c r="BN4" s="83">
        <v>2470.1</v>
      </c>
      <c r="BO4" s="83">
        <v>2490.66</v>
      </c>
      <c r="BP4" s="83">
        <v>2455.1999999999998</v>
      </c>
      <c r="BQ4" s="88">
        <f t="shared" ref="BQ4:BQ7" si="0">(BP4-BD4)/BD4*100</f>
        <v>22.759999999999991</v>
      </c>
      <c r="BR4" s="88">
        <f t="shared" ref="BR4:BR7" si="1">(BP4-BO4)/BO4*100</f>
        <v>-1.4237190142371916</v>
      </c>
    </row>
    <row r="5" spans="1:70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67">
        <v>26250</v>
      </c>
      <c r="AQ5" s="71">
        <v>26100</v>
      </c>
      <c r="AR5" s="71">
        <v>26050</v>
      </c>
      <c r="AS5" s="76">
        <v>26100</v>
      </c>
      <c r="AT5" s="76">
        <v>26200</v>
      </c>
      <c r="AU5" s="76">
        <v>26230</v>
      </c>
      <c r="AV5" s="76">
        <v>26250</v>
      </c>
      <c r="AW5" s="76">
        <v>26420</v>
      </c>
      <c r="AX5" s="76">
        <v>26450</v>
      </c>
      <c r="AY5" s="76">
        <v>26500</v>
      </c>
      <c r="AZ5" s="81">
        <v>27000</v>
      </c>
      <c r="BA5" s="81">
        <v>27000</v>
      </c>
      <c r="BB5" s="83">
        <v>27000</v>
      </c>
      <c r="BC5" s="83">
        <v>27000</v>
      </c>
      <c r="BD5" s="83">
        <v>36000</v>
      </c>
      <c r="BE5" s="83">
        <v>36000</v>
      </c>
      <c r="BF5" s="83">
        <v>36150</v>
      </c>
      <c r="BG5" s="83">
        <v>35000</v>
      </c>
      <c r="BH5" s="83">
        <v>35250</v>
      </c>
      <c r="BI5" s="83">
        <v>35450</v>
      </c>
      <c r="BJ5" s="83">
        <v>35500</v>
      </c>
      <c r="BK5" s="83">
        <v>35500</v>
      </c>
      <c r="BL5" s="83">
        <v>35600</v>
      </c>
      <c r="BM5" s="83">
        <v>35700</v>
      </c>
      <c r="BN5" s="83">
        <v>35800</v>
      </c>
      <c r="BO5" s="83">
        <v>35680</v>
      </c>
      <c r="BP5" s="83">
        <v>35700</v>
      </c>
      <c r="BQ5" s="88">
        <f t="shared" si="0"/>
        <v>-0.83333333333333337</v>
      </c>
      <c r="BR5" s="88">
        <f t="shared" si="1"/>
        <v>5.6053811659192827E-2</v>
      </c>
    </row>
    <row r="6" spans="1:70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67">
        <v>175</v>
      </c>
      <c r="AQ6" s="73">
        <v>170</v>
      </c>
      <c r="AR6" s="73">
        <v>172</v>
      </c>
      <c r="AS6" s="77">
        <v>175</v>
      </c>
      <c r="AT6" s="77">
        <v>175</v>
      </c>
      <c r="AU6" s="77">
        <v>180</v>
      </c>
      <c r="AV6" s="77">
        <v>183</v>
      </c>
      <c r="AW6" s="77">
        <v>190</v>
      </c>
      <c r="AX6" s="77">
        <v>190</v>
      </c>
      <c r="AY6" s="77">
        <v>187</v>
      </c>
      <c r="AZ6" s="81">
        <v>179.09090909090901</v>
      </c>
      <c r="BA6" s="81">
        <v>179.09090909090901</v>
      </c>
      <c r="BB6" s="82">
        <v>186</v>
      </c>
      <c r="BC6" s="82">
        <v>200</v>
      </c>
      <c r="BD6" s="82">
        <v>210</v>
      </c>
      <c r="BE6" s="82">
        <v>283.2</v>
      </c>
      <c r="BF6" s="82">
        <v>310.2</v>
      </c>
      <c r="BG6" s="82">
        <v>328.94</v>
      </c>
      <c r="BH6" s="82">
        <v>360.4</v>
      </c>
      <c r="BI6" s="82">
        <v>395.25</v>
      </c>
      <c r="BJ6" s="82">
        <v>400.8</v>
      </c>
      <c r="BK6" s="82">
        <v>436.2</v>
      </c>
      <c r="BL6" s="82">
        <v>420.15</v>
      </c>
      <c r="BM6" s="82">
        <v>430.55</v>
      </c>
      <c r="BN6" s="82">
        <v>445.17</v>
      </c>
      <c r="BO6" s="82">
        <v>450.17</v>
      </c>
      <c r="BP6" s="82">
        <v>450.05</v>
      </c>
      <c r="BQ6" s="88">
        <f t="shared" si="0"/>
        <v>114.30952380952381</v>
      </c>
      <c r="BR6" s="88">
        <f t="shared" si="1"/>
        <v>-2.6656596396917729E-2</v>
      </c>
    </row>
    <row r="7" spans="1:70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67">
        <v>350</v>
      </c>
      <c r="AQ7" s="73">
        <v>340</v>
      </c>
      <c r="AR7" s="73">
        <v>345</v>
      </c>
      <c r="AS7" s="77">
        <v>342</v>
      </c>
      <c r="AT7" s="77">
        <v>340</v>
      </c>
      <c r="AU7" s="77">
        <v>340</v>
      </c>
      <c r="AV7" s="77">
        <v>343</v>
      </c>
      <c r="AW7" s="77">
        <v>346</v>
      </c>
      <c r="AX7" s="77">
        <v>345</v>
      </c>
      <c r="AY7" s="77">
        <v>348</v>
      </c>
      <c r="AZ7" s="81">
        <v>320</v>
      </c>
      <c r="BA7" s="81">
        <v>320</v>
      </c>
      <c r="BB7" s="82">
        <v>324</v>
      </c>
      <c r="BC7" s="82">
        <v>325</v>
      </c>
      <c r="BD7" s="82">
        <v>345</v>
      </c>
      <c r="BE7" s="82">
        <v>390.81</v>
      </c>
      <c r="BF7" s="82">
        <v>320.60000000000002</v>
      </c>
      <c r="BG7" s="82">
        <v>346.2</v>
      </c>
      <c r="BH7" s="82">
        <v>328.25</v>
      </c>
      <c r="BI7" s="82">
        <v>368.7</v>
      </c>
      <c r="BJ7" s="82">
        <v>360</v>
      </c>
      <c r="BK7" s="82">
        <v>362.55</v>
      </c>
      <c r="BL7" s="82">
        <v>370.2</v>
      </c>
      <c r="BM7" s="82">
        <v>369.22</v>
      </c>
      <c r="BN7" s="82">
        <v>375.6</v>
      </c>
      <c r="BO7" s="82">
        <v>380.9</v>
      </c>
      <c r="BP7" s="82">
        <v>384.96</v>
      </c>
      <c r="BQ7" s="88">
        <f t="shared" si="0"/>
        <v>11.582608695652167</v>
      </c>
      <c r="BR7" s="88">
        <f t="shared" si="1"/>
        <v>1.0658965607771076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R9"/>
  <sheetViews>
    <sheetView zoomScale="120" zoomScaleNormal="120" workbookViewId="0">
      <pane xSplit="1" topLeftCell="BE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23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1">
        <v>146.38262329746101</v>
      </c>
      <c r="AQ3" s="71">
        <v>148</v>
      </c>
      <c r="AR3" s="71">
        <v>150</v>
      </c>
      <c r="AS3" s="76">
        <v>154</v>
      </c>
      <c r="AT3" s="76">
        <v>155</v>
      </c>
      <c r="AU3" s="76">
        <v>158</v>
      </c>
      <c r="AV3" s="76">
        <v>156</v>
      </c>
      <c r="AW3" s="76">
        <v>160</v>
      </c>
      <c r="AX3" s="76">
        <v>160</v>
      </c>
      <c r="AY3" s="76">
        <v>170</v>
      </c>
      <c r="AZ3" s="76">
        <v>170</v>
      </c>
      <c r="BA3" s="76">
        <v>183</v>
      </c>
      <c r="BB3" s="76">
        <v>186</v>
      </c>
      <c r="BC3" s="76">
        <v>194</v>
      </c>
      <c r="BD3" s="76">
        <v>245</v>
      </c>
      <c r="BE3" s="76">
        <v>283.19</v>
      </c>
      <c r="BF3" s="76">
        <v>305.01</v>
      </c>
      <c r="BG3" s="76">
        <v>315.47000000000003</v>
      </c>
      <c r="BH3" s="76">
        <v>320.91000000000003</v>
      </c>
      <c r="BI3" s="76">
        <v>350.55</v>
      </c>
      <c r="BJ3" s="76">
        <v>347.2</v>
      </c>
      <c r="BK3" s="76">
        <v>352.05</v>
      </c>
      <c r="BL3" s="76">
        <v>390.06</v>
      </c>
      <c r="BM3" s="76">
        <v>397.55</v>
      </c>
      <c r="BN3" s="76">
        <v>406.2</v>
      </c>
      <c r="BO3" s="76">
        <v>420.15</v>
      </c>
      <c r="BP3" s="76">
        <v>428.3</v>
      </c>
      <c r="BQ3" s="88">
        <f>(BP3-BD3)/BD3*100</f>
        <v>74.816326530612258</v>
      </c>
      <c r="BR3" s="88">
        <f>(BP3-BO3)/BO3*100</f>
        <v>1.9397834106866678</v>
      </c>
    </row>
    <row r="4" spans="1:70" ht="15" customHeight="1" x14ac:dyDescent="0.25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1">
        <v>1054.8662573106899</v>
      </c>
      <c r="AQ4" s="71">
        <v>1055</v>
      </c>
      <c r="AR4" s="71">
        <v>1070</v>
      </c>
      <c r="AS4" s="76">
        <v>1100</v>
      </c>
      <c r="AT4" s="76">
        <v>1100</v>
      </c>
      <c r="AU4" s="76">
        <v>1200</v>
      </c>
      <c r="AV4" s="76">
        <v>1230</v>
      </c>
      <c r="AW4" s="76">
        <v>1287</v>
      </c>
      <c r="AX4" s="76">
        <v>1290</v>
      </c>
      <c r="AY4" s="76">
        <v>1286</v>
      </c>
      <c r="AZ4" s="81">
        <v>1275</v>
      </c>
      <c r="BA4" s="83">
        <v>1320</v>
      </c>
      <c r="BB4" s="83">
        <v>1345</v>
      </c>
      <c r="BC4" s="83">
        <v>1349</v>
      </c>
      <c r="BD4" s="83">
        <v>1550</v>
      </c>
      <c r="BE4" s="83">
        <v>1760.55</v>
      </c>
      <c r="BF4" s="83">
        <v>1820.3</v>
      </c>
      <c r="BG4" s="83">
        <v>1876.55</v>
      </c>
      <c r="BH4" s="83">
        <v>1900</v>
      </c>
      <c r="BI4" s="83">
        <v>1955.64</v>
      </c>
      <c r="BJ4" s="83">
        <v>2000.6</v>
      </c>
      <c r="BK4" s="83">
        <v>1985.45</v>
      </c>
      <c r="BL4" s="83">
        <v>1990.73</v>
      </c>
      <c r="BM4" s="83">
        <v>2000.1</v>
      </c>
      <c r="BN4" s="83">
        <v>2008.7</v>
      </c>
      <c r="BO4" s="83">
        <v>2017.33</v>
      </c>
      <c r="BP4" s="83">
        <v>2020.14</v>
      </c>
      <c r="BQ4" s="88">
        <f t="shared" ref="BQ4:BQ7" si="0">(BP4-BD4)/BD4*100</f>
        <v>30.331612903225814</v>
      </c>
      <c r="BR4" s="88">
        <f t="shared" ref="BR4:BR7" si="1">(BP4-BO4)/BO4*100</f>
        <v>0.13929302593032239</v>
      </c>
    </row>
    <row r="5" spans="1:70" ht="15" customHeight="1" x14ac:dyDescent="0.25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1">
        <v>29607.095991782498</v>
      </c>
      <c r="AQ5" s="71">
        <v>30000</v>
      </c>
      <c r="AR5" s="71">
        <v>30100</v>
      </c>
      <c r="AS5" s="76">
        <v>30150</v>
      </c>
      <c r="AT5" s="76">
        <v>30200</v>
      </c>
      <c r="AU5" s="76">
        <v>30250</v>
      </c>
      <c r="AV5" s="76">
        <v>30255</v>
      </c>
      <c r="AW5" s="76">
        <v>30500</v>
      </c>
      <c r="AX5" s="76">
        <v>31000</v>
      </c>
      <c r="AY5" s="76">
        <v>32000</v>
      </c>
      <c r="AZ5" s="81">
        <v>31200.58446219</v>
      </c>
      <c r="BA5" s="83">
        <v>31200</v>
      </c>
      <c r="BB5" s="83">
        <v>31200</v>
      </c>
      <c r="BC5" s="83">
        <v>31200</v>
      </c>
      <c r="BD5" s="83">
        <v>37200</v>
      </c>
      <c r="BE5" s="83">
        <v>37200</v>
      </c>
      <c r="BF5" s="83">
        <v>37500</v>
      </c>
      <c r="BG5" s="83">
        <v>37000</v>
      </c>
      <c r="BH5" s="83">
        <v>37000</v>
      </c>
      <c r="BI5" s="83">
        <v>37250</v>
      </c>
      <c r="BJ5" s="83">
        <v>37200</v>
      </c>
      <c r="BK5" s="83">
        <v>37000</v>
      </c>
      <c r="BL5" s="83">
        <v>37120</v>
      </c>
      <c r="BM5" s="83">
        <v>37250</v>
      </c>
      <c r="BN5" s="83">
        <v>37400</v>
      </c>
      <c r="BO5" s="83">
        <v>37550</v>
      </c>
      <c r="BP5" s="83">
        <v>37500</v>
      </c>
      <c r="BQ5" s="88">
        <f t="shared" si="0"/>
        <v>0.80645161290322576</v>
      </c>
      <c r="BR5" s="88">
        <f t="shared" si="1"/>
        <v>-0.13315579227696406</v>
      </c>
    </row>
    <row r="6" spans="1:70" ht="15" customHeight="1" x14ac:dyDescent="0.25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1">
        <v>145.5</v>
      </c>
      <c r="AQ6" s="73">
        <v>148</v>
      </c>
      <c r="AR6" s="73">
        <v>150</v>
      </c>
      <c r="AS6" s="77">
        <v>155</v>
      </c>
      <c r="AT6" s="77">
        <v>160</v>
      </c>
      <c r="AU6" s="77">
        <v>158</v>
      </c>
      <c r="AV6" s="77">
        <v>160</v>
      </c>
      <c r="AW6" s="77">
        <v>179</v>
      </c>
      <c r="AX6" s="77">
        <v>180</v>
      </c>
      <c r="AY6" s="77">
        <v>184</v>
      </c>
      <c r="AZ6" s="81">
        <v>175.49543960181285</v>
      </c>
      <c r="BA6" s="82">
        <v>200</v>
      </c>
      <c r="BB6" s="82">
        <v>224</v>
      </c>
      <c r="BC6" s="82">
        <v>225</v>
      </c>
      <c r="BD6" s="82">
        <v>264</v>
      </c>
      <c r="BE6" s="82">
        <v>291.33999999999997</v>
      </c>
      <c r="BF6" s="82">
        <v>302.67</v>
      </c>
      <c r="BG6" s="82">
        <v>335.2</v>
      </c>
      <c r="BH6" s="82">
        <v>347.12</v>
      </c>
      <c r="BI6" s="82">
        <v>397.45</v>
      </c>
      <c r="BJ6" s="82">
        <v>400.15</v>
      </c>
      <c r="BK6" s="82">
        <v>425.02</v>
      </c>
      <c r="BL6" s="82">
        <v>420.1</v>
      </c>
      <c r="BM6" s="82">
        <v>455.02</v>
      </c>
      <c r="BN6" s="82">
        <v>450.1</v>
      </c>
      <c r="BO6" s="82">
        <v>458.11</v>
      </c>
      <c r="BP6" s="82">
        <v>460.05</v>
      </c>
      <c r="BQ6" s="88">
        <f t="shared" si="0"/>
        <v>74.26136363636364</v>
      </c>
      <c r="BR6" s="88">
        <f t="shared" si="1"/>
        <v>0.42347907707755733</v>
      </c>
    </row>
    <row r="7" spans="1:70" ht="15" customHeight="1" x14ac:dyDescent="0.25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1">
        <v>300.924367477114</v>
      </c>
      <c r="AQ7" s="73">
        <v>320</v>
      </c>
      <c r="AR7" s="73">
        <v>300</v>
      </c>
      <c r="AS7" s="77">
        <v>300</v>
      </c>
      <c r="AT7" s="77">
        <v>320</v>
      </c>
      <c r="AU7" s="77">
        <v>350</v>
      </c>
      <c r="AV7" s="77">
        <v>360</v>
      </c>
      <c r="AW7" s="77">
        <v>360</v>
      </c>
      <c r="AX7" s="77">
        <v>355</v>
      </c>
      <c r="AY7" s="77">
        <v>328</v>
      </c>
      <c r="AZ7" s="81">
        <v>350.49094274674673</v>
      </c>
      <c r="BA7" s="82">
        <v>380</v>
      </c>
      <c r="BB7" s="82">
        <v>388</v>
      </c>
      <c r="BC7" s="82">
        <v>390</v>
      </c>
      <c r="BD7" s="82">
        <v>400</v>
      </c>
      <c r="BE7" s="82">
        <v>400</v>
      </c>
      <c r="BF7" s="82">
        <v>425.87</v>
      </c>
      <c r="BG7" s="82">
        <v>467.85</v>
      </c>
      <c r="BH7" s="82">
        <v>485.26</v>
      </c>
      <c r="BI7" s="82">
        <v>500</v>
      </c>
      <c r="BJ7" s="82">
        <v>500</v>
      </c>
      <c r="BK7" s="82">
        <v>495.78</v>
      </c>
      <c r="BL7" s="82">
        <v>498.65</v>
      </c>
      <c r="BM7" s="82">
        <v>500</v>
      </c>
      <c r="BN7" s="82">
        <v>500</v>
      </c>
      <c r="BO7" s="82">
        <v>515.09</v>
      </c>
      <c r="BP7" s="82">
        <v>510.2</v>
      </c>
      <c r="BQ7" s="88">
        <f t="shared" si="0"/>
        <v>27.549999999999997</v>
      </c>
      <c r="BR7" s="88">
        <f t="shared" si="1"/>
        <v>-0.94934865751617048</v>
      </c>
    </row>
    <row r="9" spans="1:70" x14ac:dyDescent="0.25">
      <c r="AB9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R10"/>
  <sheetViews>
    <sheetView topLeftCell="A4" zoomScale="120" zoomScaleNormal="120" workbookViewId="0">
      <pane xSplit="1" topLeftCell="BD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4.85546875" customWidth="1"/>
    <col min="31" max="31" width="11.85546875" customWidth="1"/>
    <col min="69" max="69" width="13.7109375" customWidth="1"/>
    <col min="70" max="70" width="17.28515625" customWidth="1"/>
  </cols>
  <sheetData>
    <row r="1" spans="1:70" x14ac:dyDescent="0.25">
      <c r="C1" t="s">
        <v>18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67">
        <v>300</v>
      </c>
      <c r="AQ3" s="71">
        <v>310</v>
      </c>
      <c r="AR3" s="71">
        <v>315</v>
      </c>
      <c r="AS3" s="76">
        <v>318</v>
      </c>
      <c r="AT3" s="76">
        <v>320</v>
      </c>
      <c r="AU3" s="76">
        <v>325</v>
      </c>
      <c r="AV3" s="76">
        <v>328</v>
      </c>
      <c r="AW3" s="76">
        <v>334</v>
      </c>
      <c r="AX3" s="76">
        <v>338</v>
      </c>
      <c r="AY3" s="76">
        <v>336</v>
      </c>
      <c r="AZ3" s="81">
        <v>357.14285714285717</v>
      </c>
      <c r="BA3" s="83">
        <v>410</v>
      </c>
      <c r="BB3" s="83">
        <v>435</v>
      </c>
      <c r="BC3" s="83">
        <v>487</v>
      </c>
      <c r="BD3" s="83">
        <v>500.4</v>
      </c>
      <c r="BE3" s="83">
        <v>550.1</v>
      </c>
      <c r="BF3" s="83">
        <v>579.84</v>
      </c>
      <c r="BG3" s="83">
        <v>585.34</v>
      </c>
      <c r="BH3" s="83">
        <v>595.22</v>
      </c>
      <c r="BI3" s="83">
        <v>600.5</v>
      </c>
      <c r="BJ3" s="83">
        <v>600</v>
      </c>
      <c r="BK3" s="83">
        <v>620.15</v>
      </c>
      <c r="BL3" s="83">
        <v>618.23</v>
      </c>
      <c r="BM3" s="83">
        <v>620.35</v>
      </c>
      <c r="BN3" s="83">
        <v>643.1</v>
      </c>
      <c r="BO3" s="83">
        <v>650.88</v>
      </c>
      <c r="BP3" s="83">
        <v>658.1</v>
      </c>
      <c r="BQ3" s="88">
        <f>(BP3-BD3)/BD3*100</f>
        <v>31.514788169464442</v>
      </c>
      <c r="BR3" s="88">
        <f>(BP3-BO3)/BO3*100</f>
        <v>1.1092674532940061</v>
      </c>
    </row>
    <row r="4" spans="1:70" ht="15" customHeight="1" x14ac:dyDescent="0.25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67">
        <v>1150</v>
      </c>
      <c r="AQ4" s="71">
        <v>1145</v>
      </c>
      <c r="AR4" s="71">
        <v>1140</v>
      </c>
      <c r="AS4" s="76">
        <v>1150</v>
      </c>
      <c r="AT4" s="76">
        <v>1145</v>
      </c>
      <c r="AU4" s="76">
        <v>1200</v>
      </c>
      <c r="AV4" s="76">
        <v>1200</v>
      </c>
      <c r="AW4" s="76">
        <v>1245</v>
      </c>
      <c r="AX4" s="76">
        <v>1250</v>
      </c>
      <c r="AY4" s="76">
        <v>1270</v>
      </c>
      <c r="AZ4" s="81">
        <v>1180</v>
      </c>
      <c r="BA4" s="83">
        <v>1200</v>
      </c>
      <c r="BB4" s="83">
        <v>1270</v>
      </c>
      <c r="BC4" s="83">
        <v>1298</v>
      </c>
      <c r="BD4" s="83">
        <v>1395</v>
      </c>
      <c r="BE4" s="83">
        <v>1600.58</v>
      </c>
      <c r="BF4" s="83">
        <v>1720.32</v>
      </c>
      <c r="BG4" s="83">
        <v>1764.25</v>
      </c>
      <c r="BH4" s="83">
        <v>1790.1</v>
      </c>
      <c r="BI4" s="83">
        <v>1800</v>
      </c>
      <c r="BJ4" s="83">
        <v>1840.6</v>
      </c>
      <c r="BK4" s="83">
        <v>1915.03</v>
      </c>
      <c r="BL4" s="83">
        <v>1935.2</v>
      </c>
      <c r="BM4" s="83">
        <v>1937.6</v>
      </c>
      <c r="BN4" s="83">
        <v>1975.24</v>
      </c>
      <c r="BO4" s="83">
        <v>1980.14</v>
      </c>
      <c r="BP4" s="83">
        <v>1985.47</v>
      </c>
      <c r="BQ4" s="88">
        <f t="shared" ref="BQ4:BQ7" si="0">(BP4-BD4)/BD4*100</f>
        <v>42.327598566308247</v>
      </c>
      <c r="BR4" s="88">
        <f t="shared" ref="BR4:BR7" si="1">(BP4-BO4)/BO4*100</f>
        <v>0.26917288676557855</v>
      </c>
    </row>
    <row r="5" spans="1:70" ht="15" customHeight="1" x14ac:dyDescent="0.25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1">
        <v>30090.2</v>
      </c>
      <c r="AQ5" s="71">
        <v>31100</v>
      </c>
      <c r="AR5" s="71">
        <v>32250</v>
      </c>
      <c r="AS5" s="76">
        <v>32200</v>
      </c>
      <c r="AT5" s="76">
        <v>32300</v>
      </c>
      <c r="AU5" s="76">
        <v>32300</v>
      </c>
      <c r="AV5" s="76">
        <v>32350</v>
      </c>
      <c r="AW5" s="76">
        <v>32430</v>
      </c>
      <c r="AX5" s="76">
        <v>32485</v>
      </c>
      <c r="AY5" s="76">
        <v>32500</v>
      </c>
      <c r="AZ5" s="76">
        <v>32500</v>
      </c>
      <c r="BA5" s="76">
        <v>32500</v>
      </c>
      <c r="BB5" s="76">
        <v>32500</v>
      </c>
      <c r="BC5" s="76">
        <v>32500</v>
      </c>
      <c r="BD5" s="76">
        <v>36500</v>
      </c>
      <c r="BE5" s="76">
        <v>36500</v>
      </c>
      <c r="BF5" s="76">
        <v>36800</v>
      </c>
      <c r="BG5" s="76">
        <v>36250</v>
      </c>
      <c r="BH5" s="76">
        <v>36200</v>
      </c>
      <c r="BI5" s="76">
        <v>36350</v>
      </c>
      <c r="BJ5" s="76">
        <v>36500</v>
      </c>
      <c r="BK5" s="76">
        <v>36550</v>
      </c>
      <c r="BL5" s="76">
        <v>36500</v>
      </c>
      <c r="BM5" s="76">
        <v>36450</v>
      </c>
      <c r="BN5" s="76">
        <v>36500</v>
      </c>
      <c r="BO5" s="76">
        <v>36600</v>
      </c>
      <c r="BP5" s="76">
        <v>37000</v>
      </c>
      <c r="BQ5" s="88">
        <f t="shared" si="0"/>
        <v>1.3698630136986301</v>
      </c>
      <c r="BR5" s="88">
        <f t="shared" si="1"/>
        <v>1.0928961748633881</v>
      </c>
    </row>
    <row r="6" spans="1:70" ht="15" customHeight="1" x14ac:dyDescent="0.25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67">
        <v>60.285714285714299</v>
      </c>
      <c r="AQ6" s="73">
        <v>62</v>
      </c>
      <c r="AR6" s="73">
        <v>65</v>
      </c>
      <c r="AS6" s="77">
        <v>68</v>
      </c>
      <c r="AT6" s="77">
        <v>67</v>
      </c>
      <c r="AU6" s="77">
        <v>70</v>
      </c>
      <c r="AV6" s="77">
        <v>75</v>
      </c>
      <c r="AW6" s="77">
        <v>80</v>
      </c>
      <c r="AX6" s="77">
        <v>80</v>
      </c>
      <c r="AY6" s="77">
        <v>87</v>
      </c>
      <c r="AZ6" s="81">
        <v>89.4444444444444</v>
      </c>
      <c r="BA6" s="77">
        <v>100</v>
      </c>
      <c r="BB6" s="77">
        <v>108</v>
      </c>
      <c r="BC6" s="77">
        <v>110</v>
      </c>
      <c r="BD6" s="77">
        <v>127</v>
      </c>
      <c r="BE6" s="77">
        <v>160.30000000000001</v>
      </c>
      <c r="BF6" s="77">
        <v>179.48</v>
      </c>
      <c r="BG6" s="77">
        <v>182.1</v>
      </c>
      <c r="BH6" s="77">
        <v>185.64</v>
      </c>
      <c r="BI6" s="77">
        <v>195.02</v>
      </c>
      <c r="BJ6" s="77">
        <v>190.7</v>
      </c>
      <c r="BK6" s="77">
        <v>197.25</v>
      </c>
      <c r="BL6" s="77">
        <v>198.67</v>
      </c>
      <c r="BM6" s="77">
        <v>200</v>
      </c>
      <c r="BN6" s="77">
        <v>200</v>
      </c>
      <c r="BO6" s="77">
        <v>205.4</v>
      </c>
      <c r="BP6" s="77">
        <v>200.06</v>
      </c>
      <c r="BQ6" s="88">
        <f t="shared" si="0"/>
        <v>57.527559055118118</v>
      </c>
      <c r="BR6" s="88">
        <f t="shared" si="1"/>
        <v>-2.5998052580331077</v>
      </c>
    </row>
    <row r="7" spans="1:70" ht="15" customHeight="1" x14ac:dyDescent="0.25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12">
        <v>300</v>
      </c>
      <c r="AQ7" s="73">
        <v>300</v>
      </c>
      <c r="AR7" s="73">
        <v>320</v>
      </c>
      <c r="AS7" s="77">
        <v>315</v>
      </c>
      <c r="AT7" s="77">
        <v>312</v>
      </c>
      <c r="AU7" s="77">
        <v>320</v>
      </c>
      <c r="AV7" s="77">
        <v>322</v>
      </c>
      <c r="AW7" s="77">
        <v>355</v>
      </c>
      <c r="AX7" s="77">
        <v>350</v>
      </c>
      <c r="AY7" s="77">
        <v>352</v>
      </c>
      <c r="AZ7" s="77">
        <v>350</v>
      </c>
      <c r="BA7" s="77">
        <v>384</v>
      </c>
      <c r="BB7" s="77">
        <v>387</v>
      </c>
      <c r="BC7" s="77">
        <v>396</v>
      </c>
      <c r="BD7" s="77">
        <v>400</v>
      </c>
      <c r="BE7" s="77">
        <v>480.29</v>
      </c>
      <c r="BF7" s="77">
        <v>500.27</v>
      </c>
      <c r="BG7" s="77">
        <v>495.21</v>
      </c>
      <c r="BH7" s="77">
        <v>500</v>
      </c>
      <c r="BI7" s="77">
        <v>550.4</v>
      </c>
      <c r="BJ7" s="77">
        <v>600</v>
      </c>
      <c r="BK7" s="77">
        <v>620.29999999999995</v>
      </c>
      <c r="BL7" s="77">
        <v>650.47</v>
      </c>
      <c r="BM7" s="77">
        <v>654.12</v>
      </c>
      <c r="BN7" s="77">
        <v>655.07000000000005</v>
      </c>
      <c r="BO7" s="77">
        <v>657.02</v>
      </c>
      <c r="BP7" s="77">
        <v>650.5</v>
      </c>
      <c r="BQ7" s="88">
        <f t="shared" si="0"/>
        <v>62.625</v>
      </c>
      <c r="BR7" s="88">
        <f t="shared" si="1"/>
        <v>-0.99235944111290098</v>
      </c>
    </row>
    <row r="8" spans="1:70" x14ac:dyDescent="0.25">
      <c r="AM8" s="64"/>
      <c r="AN8" s="65"/>
    </row>
    <row r="9" spans="1:70" x14ac:dyDescent="0.25">
      <c r="AM9" s="64"/>
      <c r="AN9" s="65"/>
    </row>
    <row r="10" spans="1:70" x14ac:dyDescent="0.25">
      <c r="AM10" s="64"/>
      <c r="AN10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7"/>
  <sheetViews>
    <sheetView zoomScale="130" zoomScaleNormal="130" workbookViewId="0">
      <pane xSplit="1" topLeftCell="BF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54" width="9.28515625" bestFit="1" customWidth="1"/>
    <col min="56" max="68" width="9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8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67">
        <v>227.5</v>
      </c>
      <c r="AQ3" s="71">
        <v>225</v>
      </c>
      <c r="AR3" s="71">
        <v>228</v>
      </c>
      <c r="AS3" s="76">
        <v>230</v>
      </c>
      <c r="AT3" s="76">
        <v>232</v>
      </c>
      <c r="AU3" s="76">
        <v>230</v>
      </c>
      <c r="AV3" s="76">
        <v>234</v>
      </c>
      <c r="AW3" s="76">
        <v>237</v>
      </c>
      <c r="AX3" s="76">
        <v>235</v>
      </c>
      <c r="AY3" s="76">
        <v>240</v>
      </c>
      <c r="AZ3" s="81">
        <v>255</v>
      </c>
      <c r="BA3" s="83">
        <v>280</v>
      </c>
      <c r="BB3" s="83">
        <v>285</v>
      </c>
      <c r="BC3" s="83">
        <v>288</v>
      </c>
      <c r="BD3" s="83">
        <v>294.3</v>
      </c>
      <c r="BE3" s="83">
        <v>298.76</v>
      </c>
      <c r="BF3" s="83">
        <v>320.10000000000002</v>
      </c>
      <c r="BG3" s="83">
        <v>325.57</v>
      </c>
      <c r="BH3" s="83">
        <v>350.28</v>
      </c>
      <c r="BI3" s="83">
        <v>365.2</v>
      </c>
      <c r="BJ3" s="83">
        <v>372.06</v>
      </c>
      <c r="BK3" s="83">
        <v>386.14</v>
      </c>
      <c r="BL3" s="83">
        <v>395.37</v>
      </c>
      <c r="BM3" s="83">
        <v>425.02</v>
      </c>
      <c r="BN3" s="83">
        <v>440.1</v>
      </c>
      <c r="BO3" s="83">
        <v>453.21</v>
      </c>
      <c r="BP3" s="83">
        <v>465.1</v>
      </c>
      <c r="BQ3" s="88">
        <f>(BP3-BD3)/BD3*100</f>
        <v>58.036017669045194</v>
      </c>
      <c r="BR3" s="88">
        <f>(BP3-BO3)/BO3*100</f>
        <v>2.6235078661106428</v>
      </c>
    </row>
    <row r="4" spans="1:70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67">
        <v>1311.1111111111099</v>
      </c>
      <c r="AQ4" s="71">
        <v>1310</v>
      </c>
      <c r="AR4" s="71">
        <v>1315</v>
      </c>
      <c r="AS4" s="76">
        <v>1345</v>
      </c>
      <c r="AT4" s="76">
        <v>1340</v>
      </c>
      <c r="AU4" s="76">
        <v>1345</v>
      </c>
      <c r="AV4" s="76">
        <v>1347</v>
      </c>
      <c r="AW4" s="76">
        <v>1350</v>
      </c>
      <c r="AX4" s="76">
        <v>1355</v>
      </c>
      <c r="AY4" s="76">
        <v>1350</v>
      </c>
      <c r="AZ4" s="81">
        <v>1343.75</v>
      </c>
      <c r="BA4" s="83">
        <v>1450</v>
      </c>
      <c r="BB4" s="83">
        <v>1454</v>
      </c>
      <c r="BC4" s="83">
        <v>1462</v>
      </c>
      <c r="BD4" s="83">
        <v>1485.1</v>
      </c>
      <c r="BE4" s="83">
        <v>1529.2</v>
      </c>
      <c r="BF4" s="83">
        <v>1622.34</v>
      </c>
      <c r="BG4" s="83">
        <v>1631.67</v>
      </c>
      <c r="BH4" s="83">
        <v>1679.3</v>
      </c>
      <c r="BI4" s="83">
        <v>1700.54</v>
      </c>
      <c r="BJ4" s="83">
        <v>1764.97</v>
      </c>
      <c r="BK4" s="83">
        <v>1800.35</v>
      </c>
      <c r="BL4" s="83">
        <v>1860.25</v>
      </c>
      <c r="BM4" s="83">
        <v>1855</v>
      </c>
      <c r="BN4" s="83">
        <v>1896.3</v>
      </c>
      <c r="BO4" s="83">
        <v>1920.55</v>
      </c>
      <c r="BP4" s="83">
        <v>1945.6</v>
      </c>
      <c r="BQ4" s="88">
        <f t="shared" ref="BQ4:BQ7" si="0">(BP4-BD4)/BD4*100</f>
        <v>31.008012928422328</v>
      </c>
      <c r="BR4" s="88">
        <f t="shared" ref="BR4:BR7" si="1">(BP4-BO4)/BO4*100</f>
        <v>1.3043138684231057</v>
      </c>
    </row>
    <row r="5" spans="1:70" ht="15" customHeight="1" x14ac:dyDescent="0.25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67">
        <v>27500</v>
      </c>
      <c r="AQ5" s="71">
        <v>27500</v>
      </c>
      <c r="AR5" s="71">
        <v>27550</v>
      </c>
      <c r="AS5" s="76">
        <v>27580</v>
      </c>
      <c r="AT5" s="76">
        <v>27550</v>
      </c>
      <c r="AU5" s="76">
        <v>27580</v>
      </c>
      <c r="AV5" s="76">
        <v>27600</v>
      </c>
      <c r="AW5" s="76">
        <v>27650</v>
      </c>
      <c r="AX5" s="76">
        <v>27700</v>
      </c>
      <c r="AY5" s="76">
        <v>27750</v>
      </c>
      <c r="AZ5" s="81">
        <v>27500</v>
      </c>
      <c r="BA5" s="83">
        <v>27500</v>
      </c>
      <c r="BB5" s="83">
        <v>27500</v>
      </c>
      <c r="BC5" s="83">
        <v>27500</v>
      </c>
      <c r="BD5" s="83">
        <v>30500</v>
      </c>
      <c r="BE5" s="83">
        <v>30500</v>
      </c>
      <c r="BF5" s="83">
        <v>32500</v>
      </c>
      <c r="BG5" s="83">
        <v>32750</v>
      </c>
      <c r="BH5" s="83">
        <v>32500</v>
      </c>
      <c r="BI5" s="83">
        <v>32600</v>
      </c>
      <c r="BJ5" s="83">
        <v>32450</v>
      </c>
      <c r="BK5" s="83">
        <v>32500</v>
      </c>
      <c r="BL5" s="83">
        <v>32700</v>
      </c>
      <c r="BM5" s="83">
        <v>32750</v>
      </c>
      <c r="BN5" s="83">
        <v>32600</v>
      </c>
      <c r="BO5" s="83">
        <v>33000</v>
      </c>
      <c r="BP5" s="83">
        <v>33200</v>
      </c>
      <c r="BQ5" s="88">
        <f t="shared" si="0"/>
        <v>8.8524590163934427</v>
      </c>
      <c r="BR5" s="88">
        <f t="shared" si="1"/>
        <v>0.60606060606060608</v>
      </c>
    </row>
    <row r="6" spans="1:70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67">
        <v>90.909090909090907</v>
      </c>
      <c r="AQ6" s="73">
        <v>91</v>
      </c>
      <c r="AR6" s="73">
        <v>95</v>
      </c>
      <c r="AS6" s="77">
        <v>100</v>
      </c>
      <c r="AT6" s="77">
        <v>100</v>
      </c>
      <c r="AU6" s="77">
        <v>98</v>
      </c>
      <c r="AV6" s="77">
        <v>99</v>
      </c>
      <c r="AW6" s="77">
        <v>100</v>
      </c>
      <c r="AX6" s="77">
        <v>100</v>
      </c>
      <c r="AY6" s="77">
        <v>104</v>
      </c>
      <c r="AZ6" s="81">
        <v>96.181818181818201</v>
      </c>
      <c r="BA6" s="82">
        <v>100</v>
      </c>
      <c r="BB6" s="82">
        <v>105</v>
      </c>
      <c r="BC6" s="82">
        <v>108</v>
      </c>
      <c r="BD6" s="82">
        <v>110.2</v>
      </c>
      <c r="BE6" s="82">
        <v>117.65</v>
      </c>
      <c r="BF6" s="82">
        <v>158.44999999999999</v>
      </c>
      <c r="BG6" s="82">
        <v>167.25</v>
      </c>
      <c r="BH6" s="82">
        <v>169.74</v>
      </c>
      <c r="BI6" s="82">
        <v>176.8</v>
      </c>
      <c r="BJ6" s="82">
        <v>181.24</v>
      </c>
      <c r="BK6" s="82">
        <v>180.5</v>
      </c>
      <c r="BL6" s="82">
        <v>194.45</v>
      </c>
      <c r="BM6" s="82">
        <v>200</v>
      </c>
      <c r="BN6" s="82">
        <v>207.45</v>
      </c>
      <c r="BO6" s="82">
        <v>200.7</v>
      </c>
      <c r="BP6" s="82">
        <v>220.45</v>
      </c>
      <c r="BQ6" s="88">
        <f t="shared" si="0"/>
        <v>100.04537205081667</v>
      </c>
      <c r="BR6" s="88">
        <f t="shared" si="1"/>
        <v>9.8405580468360743</v>
      </c>
    </row>
    <row r="7" spans="1:70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67">
        <v>850</v>
      </c>
      <c r="AQ7" s="73">
        <v>850</v>
      </c>
      <c r="AR7" s="73">
        <v>840</v>
      </c>
      <c r="AS7" s="77">
        <v>820</v>
      </c>
      <c r="AT7" s="77">
        <v>830</v>
      </c>
      <c r="AU7" s="77">
        <v>825</v>
      </c>
      <c r="AV7" s="77">
        <v>826</v>
      </c>
      <c r="AW7" s="77">
        <v>830</v>
      </c>
      <c r="AX7" s="77">
        <v>820</v>
      </c>
      <c r="AY7" s="77">
        <v>815</v>
      </c>
      <c r="AZ7" s="81">
        <v>833.33333333333337</v>
      </c>
      <c r="BA7" s="82">
        <v>895</v>
      </c>
      <c r="BB7" s="82">
        <v>898</v>
      </c>
      <c r="BC7" s="82">
        <v>900</v>
      </c>
      <c r="BD7" s="82">
        <v>900</v>
      </c>
      <c r="BE7" s="82">
        <v>925.75</v>
      </c>
      <c r="BF7" s="82">
        <v>985.73</v>
      </c>
      <c r="BG7" s="82">
        <v>1000.35</v>
      </c>
      <c r="BH7" s="82">
        <v>1000</v>
      </c>
      <c r="BI7" s="82">
        <v>1100</v>
      </c>
      <c r="BJ7" s="82">
        <v>1050.31</v>
      </c>
      <c r="BK7" s="82">
        <v>1075.2</v>
      </c>
      <c r="BL7" s="82">
        <v>1100.8599999999999</v>
      </c>
      <c r="BM7" s="82">
        <v>1105.6400000000001</v>
      </c>
      <c r="BN7" s="82">
        <v>1157.25</v>
      </c>
      <c r="BO7" s="82">
        <v>1180.6400000000001</v>
      </c>
      <c r="BP7" s="82">
        <v>1100.5</v>
      </c>
      <c r="BQ7" s="88">
        <f t="shared" si="0"/>
        <v>22.277777777777779</v>
      </c>
      <c r="BR7" s="88">
        <f t="shared" si="1"/>
        <v>-6.7878438812847346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7"/>
  <sheetViews>
    <sheetView zoomScale="130" zoomScaleNormal="130" workbookViewId="0">
      <pane xSplit="1" topLeftCell="BE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51" width="9.28515625" bestFit="1" customWidth="1"/>
    <col min="53" max="54" width="9.28515625" bestFit="1" customWidth="1"/>
    <col min="56" max="66" width="9.28515625" bestFit="1" customWidth="1"/>
    <col min="68" max="68" width="9.28515625" bestFit="1" customWidth="1"/>
    <col min="69" max="69" width="13.7109375" customWidth="1"/>
    <col min="70" max="70" width="17.28515625" customWidth="1"/>
  </cols>
  <sheetData>
    <row r="1" spans="1:70" ht="12" customHeight="1" x14ac:dyDescent="0.25">
      <c r="C1" t="s">
        <v>9</v>
      </c>
      <c r="BQ1" s="87" t="s">
        <v>43</v>
      </c>
      <c r="BR1" s="87" t="s">
        <v>44</v>
      </c>
    </row>
    <row r="2" spans="1:70" ht="12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2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67">
        <v>135.166666666666</v>
      </c>
      <c r="AQ3" s="71">
        <v>135.15</v>
      </c>
      <c r="AR3" s="71">
        <v>137.5</v>
      </c>
      <c r="AS3" s="76">
        <v>136</v>
      </c>
      <c r="AT3" s="76">
        <v>138</v>
      </c>
      <c r="AU3" s="76">
        <v>140</v>
      </c>
      <c r="AV3" s="76">
        <v>140</v>
      </c>
      <c r="AW3" s="76">
        <v>145</v>
      </c>
      <c r="AX3" s="76">
        <v>148</v>
      </c>
      <c r="AY3" s="76">
        <v>149</v>
      </c>
      <c r="AZ3" s="81">
        <v>156.666666666666</v>
      </c>
      <c r="BA3" s="83">
        <v>182</v>
      </c>
      <c r="BB3" s="83">
        <v>186</v>
      </c>
      <c r="BC3" s="83">
        <v>186</v>
      </c>
      <c r="BD3" s="83">
        <v>195.4</v>
      </c>
      <c r="BE3" s="83">
        <v>200.78</v>
      </c>
      <c r="BF3" s="83">
        <v>217.16</v>
      </c>
      <c r="BG3" s="83">
        <v>228.79</v>
      </c>
      <c r="BH3" s="83">
        <v>230.15</v>
      </c>
      <c r="BI3" s="83">
        <v>242.23</v>
      </c>
      <c r="BJ3" s="83">
        <v>250.87</v>
      </c>
      <c r="BK3" s="83">
        <v>280.41000000000003</v>
      </c>
      <c r="BL3" s="83">
        <v>276.48</v>
      </c>
      <c r="BM3" s="83">
        <v>283.20999999999998</v>
      </c>
      <c r="BN3" s="83">
        <v>298.24</v>
      </c>
      <c r="BO3" s="83">
        <v>300.14999999999998</v>
      </c>
      <c r="BP3" s="83">
        <v>315.22000000000003</v>
      </c>
      <c r="BQ3" s="88">
        <f>(BP3-BD3)/BD3*100</f>
        <v>61.320368474923249</v>
      </c>
      <c r="BR3" s="88">
        <f>(BP3-BO3)/BO3*100</f>
        <v>5.0208229218724139</v>
      </c>
    </row>
    <row r="4" spans="1:70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67">
        <v>1433.3333333333301</v>
      </c>
      <c r="AQ4" s="71">
        <v>1439</v>
      </c>
      <c r="AR4" s="71">
        <v>1440</v>
      </c>
      <c r="AS4" s="76">
        <v>1443</v>
      </c>
      <c r="AT4" s="76">
        <v>1450</v>
      </c>
      <c r="AU4" s="76">
        <v>1454</v>
      </c>
      <c r="AV4" s="76">
        <v>1455</v>
      </c>
      <c r="AW4" s="76">
        <v>1458</v>
      </c>
      <c r="AX4" s="76">
        <v>1460</v>
      </c>
      <c r="AY4" s="76">
        <v>1464</v>
      </c>
      <c r="AZ4" s="76">
        <v>1460</v>
      </c>
      <c r="BA4" s="76">
        <v>1600</v>
      </c>
      <c r="BB4" s="76">
        <v>1635</v>
      </c>
      <c r="BC4" s="76">
        <v>1650</v>
      </c>
      <c r="BD4" s="76">
        <v>1700</v>
      </c>
      <c r="BE4" s="76">
        <v>1850.61</v>
      </c>
      <c r="BF4" s="76">
        <v>1934.2</v>
      </c>
      <c r="BG4" s="76">
        <v>1987.49</v>
      </c>
      <c r="BH4" s="76">
        <v>2000</v>
      </c>
      <c r="BI4" s="76">
        <v>2150.39</v>
      </c>
      <c r="BJ4" s="76">
        <v>2210.5500000000002</v>
      </c>
      <c r="BK4" s="76">
        <v>2100.66</v>
      </c>
      <c r="BL4" s="76">
        <v>2230.0700000000002</v>
      </c>
      <c r="BM4" s="76">
        <v>2215.48</v>
      </c>
      <c r="BN4" s="76">
        <v>2263.04</v>
      </c>
      <c r="BO4" s="76">
        <v>2297.11</v>
      </c>
      <c r="BP4" s="76">
        <v>2300.0500000000002</v>
      </c>
      <c r="BQ4" s="88">
        <f t="shared" ref="BQ4:BQ7" si="0">(BP4-BD4)/BD4*100</f>
        <v>35.297058823529419</v>
      </c>
      <c r="BR4" s="88">
        <f t="shared" ref="BR4:BR7" si="1">(BP4-BO4)/BO4*100</f>
        <v>0.12798690528533918</v>
      </c>
    </row>
    <row r="5" spans="1:70" ht="15" customHeight="1" x14ac:dyDescent="0.25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67">
        <v>33752.858472275948</v>
      </c>
      <c r="AQ5" s="71">
        <v>33500</v>
      </c>
      <c r="AR5" s="71">
        <v>33575</v>
      </c>
      <c r="AS5" s="76">
        <v>33500</v>
      </c>
      <c r="AT5" s="76">
        <v>33570</v>
      </c>
      <c r="AU5" s="76">
        <v>33585</v>
      </c>
      <c r="AV5" s="76">
        <v>33590</v>
      </c>
      <c r="AW5" s="76">
        <v>33600</v>
      </c>
      <c r="AX5" s="76">
        <v>33700</v>
      </c>
      <c r="AY5" s="76">
        <v>33750</v>
      </c>
      <c r="AZ5" s="76">
        <v>33750</v>
      </c>
      <c r="BA5" s="76">
        <v>33750</v>
      </c>
      <c r="BB5" s="76">
        <v>33750</v>
      </c>
      <c r="BC5" s="76">
        <v>33750</v>
      </c>
      <c r="BD5" s="76">
        <v>38750</v>
      </c>
      <c r="BE5" s="76">
        <v>38750</v>
      </c>
      <c r="BF5" s="76">
        <v>38950</v>
      </c>
      <c r="BG5" s="76">
        <v>38500</v>
      </c>
      <c r="BH5" s="76">
        <v>38500</v>
      </c>
      <c r="BI5" s="76">
        <v>38700</v>
      </c>
      <c r="BJ5" s="76">
        <v>38600</v>
      </c>
      <c r="BK5" s="76">
        <v>38500</v>
      </c>
      <c r="BL5" s="76">
        <v>38600</v>
      </c>
      <c r="BM5" s="76">
        <v>38650</v>
      </c>
      <c r="BN5" s="76">
        <v>38500</v>
      </c>
      <c r="BO5" s="76">
        <v>38700</v>
      </c>
      <c r="BP5" s="76">
        <v>37600</v>
      </c>
      <c r="BQ5" s="88">
        <f t="shared" si="0"/>
        <v>-2.967741935483871</v>
      </c>
      <c r="BR5" s="88">
        <f t="shared" si="1"/>
        <v>-2.842377260981912</v>
      </c>
    </row>
    <row r="6" spans="1:70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67">
        <v>96.25</v>
      </c>
      <c r="AQ6" s="73">
        <v>96</v>
      </c>
      <c r="AR6" s="73">
        <v>95</v>
      </c>
      <c r="AS6" s="77">
        <v>95</v>
      </c>
      <c r="AT6" s="77">
        <v>97</v>
      </c>
      <c r="AU6" s="77">
        <v>98</v>
      </c>
      <c r="AV6" s="77">
        <v>100</v>
      </c>
      <c r="AW6" s="77">
        <v>105</v>
      </c>
      <c r="AX6" s="77">
        <v>100</v>
      </c>
      <c r="AY6" s="77">
        <v>103</v>
      </c>
      <c r="AZ6" s="81">
        <v>102.85714285714286</v>
      </c>
      <c r="BA6" s="77">
        <v>130</v>
      </c>
      <c r="BB6" s="77">
        <v>132</v>
      </c>
      <c r="BC6" s="77">
        <v>137</v>
      </c>
      <c r="BD6" s="77">
        <v>139.69999999999999</v>
      </c>
      <c r="BE6" s="77">
        <v>142.28</v>
      </c>
      <c r="BF6" s="77">
        <v>155.31</v>
      </c>
      <c r="BG6" s="77">
        <v>164.22</v>
      </c>
      <c r="BH6" s="77">
        <v>169.57</v>
      </c>
      <c r="BI6" s="77">
        <v>180.14</v>
      </c>
      <c r="BJ6" s="77">
        <v>187.41</v>
      </c>
      <c r="BK6" s="77">
        <v>190.87</v>
      </c>
      <c r="BL6" s="77">
        <v>200.17</v>
      </c>
      <c r="BM6" s="77">
        <v>217.2</v>
      </c>
      <c r="BN6" s="77">
        <v>220.15</v>
      </c>
      <c r="BO6" s="77">
        <v>227.46</v>
      </c>
      <c r="BP6" s="77">
        <v>230.1</v>
      </c>
      <c r="BQ6" s="88">
        <f t="shared" si="0"/>
        <v>64.710093056549752</v>
      </c>
      <c r="BR6" s="88">
        <f t="shared" si="1"/>
        <v>1.1606436296491631</v>
      </c>
    </row>
    <row r="7" spans="1:70" ht="15" customHeight="1" x14ac:dyDescent="0.25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67">
        <v>400.03624489420127</v>
      </c>
      <c r="AQ7" s="73">
        <v>400</v>
      </c>
      <c r="AR7" s="73">
        <v>385</v>
      </c>
      <c r="AS7" s="77">
        <v>387</v>
      </c>
      <c r="AT7" s="77">
        <v>385</v>
      </c>
      <c r="AU7" s="77">
        <v>388</v>
      </c>
      <c r="AV7" s="77">
        <v>389</v>
      </c>
      <c r="AW7" s="77">
        <v>394</v>
      </c>
      <c r="AX7" s="77">
        <v>395</v>
      </c>
      <c r="AY7" s="77">
        <v>398</v>
      </c>
      <c r="AZ7" s="77">
        <v>395.5</v>
      </c>
      <c r="BA7" s="77">
        <v>450</v>
      </c>
      <c r="BB7" s="77">
        <v>457</v>
      </c>
      <c r="BC7" s="77">
        <v>462</v>
      </c>
      <c r="BD7" s="77">
        <v>468.6</v>
      </c>
      <c r="BE7" s="77">
        <v>495.45</v>
      </c>
      <c r="BF7" s="77">
        <v>525.08000000000004</v>
      </c>
      <c r="BG7" s="77">
        <v>630.04999999999995</v>
      </c>
      <c r="BH7" s="77">
        <v>600.25</v>
      </c>
      <c r="BI7" s="77">
        <v>650.70000000000005</v>
      </c>
      <c r="BJ7" s="77">
        <v>630.9</v>
      </c>
      <c r="BK7" s="77">
        <v>640.32000000000005</v>
      </c>
      <c r="BL7" s="77">
        <v>650.29999999999995</v>
      </c>
      <c r="BM7" s="77">
        <v>655.78</v>
      </c>
      <c r="BN7" s="77">
        <v>650.45000000000005</v>
      </c>
      <c r="BO7" s="77">
        <v>659.3</v>
      </c>
      <c r="BP7" s="77">
        <v>660.2</v>
      </c>
      <c r="BQ7" s="88">
        <f t="shared" si="0"/>
        <v>40.887750746905674</v>
      </c>
      <c r="BR7" s="88">
        <f t="shared" si="1"/>
        <v>0.136508418019125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7"/>
  <sheetViews>
    <sheetView zoomScale="130" zoomScaleNormal="130" workbookViewId="0">
      <pane xSplit="1" topLeftCell="BF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54" width="9.28515625" bestFit="1" customWidth="1"/>
    <col min="56" max="66" width="9.28515625" bestFit="1" customWidth="1"/>
    <col min="68" max="68" width="9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10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5">
        <v>95.857319272183489</v>
      </c>
      <c r="AQ3" s="66">
        <v>96.15</v>
      </c>
      <c r="AR3" s="75">
        <v>96.85</v>
      </c>
      <c r="AS3" s="78">
        <v>100</v>
      </c>
      <c r="AT3" s="78">
        <v>105</v>
      </c>
      <c r="AU3" s="78">
        <v>103</v>
      </c>
      <c r="AV3" s="78">
        <v>104</v>
      </c>
      <c r="AW3" s="78">
        <v>110</v>
      </c>
      <c r="AX3" s="78">
        <v>105</v>
      </c>
      <c r="AY3" s="78">
        <v>107</v>
      </c>
      <c r="AZ3" s="78">
        <v>100</v>
      </c>
      <c r="BA3" s="78">
        <v>140</v>
      </c>
      <c r="BB3" s="78">
        <v>130</v>
      </c>
      <c r="BC3" s="78">
        <v>134</v>
      </c>
      <c r="BD3" s="78">
        <v>145.1</v>
      </c>
      <c r="BE3" s="78">
        <v>462.41</v>
      </c>
      <c r="BF3" s="78">
        <v>492.14</v>
      </c>
      <c r="BG3" s="78">
        <v>504.78</v>
      </c>
      <c r="BH3" s="78">
        <v>510.65</v>
      </c>
      <c r="BI3" s="78">
        <v>526.29999999999995</v>
      </c>
      <c r="BJ3" s="78">
        <v>522.75</v>
      </c>
      <c r="BK3" s="78">
        <v>530.1</v>
      </c>
      <c r="BL3" s="78">
        <v>597.14</v>
      </c>
      <c r="BM3" s="78">
        <v>600.35</v>
      </c>
      <c r="BN3" s="78">
        <v>599.54999999999995</v>
      </c>
      <c r="BO3" s="78">
        <v>608.24</v>
      </c>
      <c r="BP3" s="78">
        <v>614.07000000000005</v>
      </c>
      <c r="BQ3" s="88">
        <f>(BP3-BD3)/BD3*100</f>
        <v>323.20468642315649</v>
      </c>
      <c r="BR3" s="88">
        <f>(BP3-BO3)/BO3*100</f>
        <v>0.95850322241221242</v>
      </c>
    </row>
    <row r="4" spans="1:70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5">
        <v>975</v>
      </c>
      <c r="AQ4" s="66">
        <v>970.1</v>
      </c>
      <c r="AR4" s="75">
        <v>985</v>
      </c>
      <c r="AS4" s="78">
        <v>987</v>
      </c>
      <c r="AT4" s="78">
        <v>959</v>
      </c>
      <c r="AU4" s="78">
        <v>958</v>
      </c>
      <c r="AV4" s="78">
        <v>960</v>
      </c>
      <c r="AW4" s="78">
        <v>965</v>
      </c>
      <c r="AX4" s="78">
        <v>965</v>
      </c>
      <c r="AY4" s="78">
        <v>963</v>
      </c>
      <c r="AZ4" s="81">
        <v>955</v>
      </c>
      <c r="BA4" s="83">
        <v>1200</v>
      </c>
      <c r="BB4" s="83">
        <v>1215</v>
      </c>
      <c r="BC4" s="83">
        <v>1223</v>
      </c>
      <c r="BD4" s="83">
        <v>1250.2</v>
      </c>
      <c r="BE4" s="83">
        <v>1321.5</v>
      </c>
      <c r="BF4" s="83">
        <v>1553.22</v>
      </c>
      <c r="BG4" s="83">
        <v>1560.49</v>
      </c>
      <c r="BH4" s="83">
        <v>1597.1</v>
      </c>
      <c r="BI4" s="83">
        <v>1600.7</v>
      </c>
      <c r="BJ4" s="83">
        <v>1640.2</v>
      </c>
      <c r="BK4" s="83">
        <v>1690.8</v>
      </c>
      <c r="BL4" s="83">
        <v>1725.35</v>
      </c>
      <c r="BM4" s="83">
        <v>1782.12</v>
      </c>
      <c r="BN4" s="83">
        <v>1800.06</v>
      </c>
      <c r="BO4" s="83">
        <v>1860.32</v>
      </c>
      <c r="BP4" s="83">
        <v>1876.24</v>
      </c>
      <c r="BQ4" s="88">
        <f t="shared" ref="BQ4:BQ7" si="0">(BP4-BD4)/BD4*100</f>
        <v>50.075187969924805</v>
      </c>
      <c r="BR4" s="88">
        <f t="shared" ref="BR4:BR7" si="1">(BP4-BO4)/BO4*100</f>
        <v>0.85576674980648881</v>
      </c>
    </row>
    <row r="5" spans="1:70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5">
        <v>32237.096554547141</v>
      </c>
      <c r="AQ5" s="75">
        <v>32150</v>
      </c>
      <c r="AR5" s="75">
        <v>32200</v>
      </c>
      <c r="AS5" s="78">
        <v>32250</v>
      </c>
      <c r="AT5" s="78">
        <v>32300</v>
      </c>
      <c r="AU5" s="78">
        <v>32325</v>
      </c>
      <c r="AV5" s="78">
        <v>32330</v>
      </c>
      <c r="AW5" s="78">
        <v>32400</v>
      </c>
      <c r="AX5" s="78">
        <v>32500</v>
      </c>
      <c r="AY5" s="78">
        <v>32540</v>
      </c>
      <c r="AZ5" s="81">
        <v>34000</v>
      </c>
      <c r="BA5" s="83">
        <v>34000</v>
      </c>
      <c r="BB5" s="83">
        <v>34000</v>
      </c>
      <c r="BC5" s="83">
        <v>34000</v>
      </c>
      <c r="BD5" s="83">
        <v>37000</v>
      </c>
      <c r="BE5" s="83">
        <v>37000</v>
      </c>
      <c r="BF5" s="83">
        <v>38700</v>
      </c>
      <c r="BG5" s="83">
        <v>38000</v>
      </c>
      <c r="BH5" s="83">
        <v>38200</v>
      </c>
      <c r="BI5" s="83">
        <v>38350</v>
      </c>
      <c r="BJ5" s="83">
        <v>38400</v>
      </c>
      <c r="BK5" s="83">
        <v>38400</v>
      </c>
      <c r="BL5" s="83">
        <v>38450</v>
      </c>
      <c r="BM5" s="83">
        <v>38550</v>
      </c>
      <c r="BN5" s="83">
        <v>38600</v>
      </c>
      <c r="BO5" s="83">
        <v>38800</v>
      </c>
      <c r="BP5" s="83">
        <v>38700</v>
      </c>
      <c r="BQ5" s="88">
        <f t="shared" si="0"/>
        <v>4.5945945945945947</v>
      </c>
      <c r="BR5" s="88">
        <f t="shared" si="1"/>
        <v>-0.25773195876288657</v>
      </c>
    </row>
    <row r="6" spans="1:70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5">
        <v>86.6666666666667</v>
      </c>
      <c r="AQ6" s="75">
        <v>85.5</v>
      </c>
      <c r="AR6" s="73">
        <v>87</v>
      </c>
      <c r="AS6" s="77">
        <v>89</v>
      </c>
      <c r="AT6" s="77">
        <v>90</v>
      </c>
      <c r="AU6" s="77">
        <v>95</v>
      </c>
      <c r="AV6" s="77">
        <v>94</v>
      </c>
      <c r="AW6" s="77">
        <v>95</v>
      </c>
      <c r="AX6" s="77">
        <v>98</v>
      </c>
      <c r="AY6" s="77">
        <v>100</v>
      </c>
      <c r="AZ6" s="81">
        <v>96.5</v>
      </c>
      <c r="BA6" s="82">
        <v>115</v>
      </c>
      <c r="BB6" s="82">
        <v>118</v>
      </c>
      <c r="BC6" s="82">
        <v>124</v>
      </c>
      <c r="BD6" s="82">
        <v>125.35</v>
      </c>
      <c r="BE6" s="82">
        <v>140.32</v>
      </c>
      <c r="BF6" s="82">
        <v>152.11000000000001</v>
      </c>
      <c r="BG6" s="82">
        <v>164.28</v>
      </c>
      <c r="BH6" s="82">
        <v>162.84</v>
      </c>
      <c r="BI6" s="82">
        <v>178.24</v>
      </c>
      <c r="BJ6" s="82">
        <v>182.45</v>
      </c>
      <c r="BK6" s="82">
        <v>186.75</v>
      </c>
      <c r="BL6" s="82">
        <v>185.2</v>
      </c>
      <c r="BM6" s="82">
        <v>190.3</v>
      </c>
      <c r="BN6" s="82">
        <v>200.31</v>
      </c>
      <c r="BO6" s="82">
        <v>198.14</v>
      </c>
      <c r="BP6" s="82">
        <v>200.25</v>
      </c>
      <c r="BQ6" s="88">
        <f t="shared" si="0"/>
        <v>59.7526924611089</v>
      </c>
      <c r="BR6" s="88">
        <f t="shared" si="1"/>
        <v>1.0649036035126747</v>
      </c>
    </row>
    <row r="7" spans="1:70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5">
        <v>401.44552760247797</v>
      </c>
      <c r="AQ7" s="73">
        <v>400</v>
      </c>
      <c r="AR7" s="73">
        <v>405</v>
      </c>
      <c r="AS7" s="77">
        <v>402</v>
      </c>
      <c r="AT7" s="77">
        <v>400</v>
      </c>
      <c r="AU7" s="77">
        <v>450</v>
      </c>
      <c r="AV7" s="77">
        <v>432</v>
      </c>
      <c r="AW7" s="77">
        <v>433</v>
      </c>
      <c r="AX7" s="77">
        <v>450</v>
      </c>
      <c r="AY7" s="77">
        <v>450</v>
      </c>
      <c r="AZ7" s="77">
        <v>450</v>
      </c>
      <c r="BA7" s="82">
        <v>500</v>
      </c>
      <c r="BB7" s="82">
        <v>510</v>
      </c>
      <c r="BC7" s="82">
        <v>510</v>
      </c>
      <c r="BD7" s="82">
        <v>524.70000000000005</v>
      </c>
      <c r="BE7" s="82">
        <v>597.54</v>
      </c>
      <c r="BF7" s="82">
        <v>624.71</v>
      </c>
      <c r="BG7" s="82">
        <v>652.69000000000005</v>
      </c>
      <c r="BH7" s="82">
        <v>685.1</v>
      </c>
      <c r="BI7" s="82">
        <v>700.88</v>
      </c>
      <c r="BJ7" s="82">
        <v>700</v>
      </c>
      <c r="BK7" s="82">
        <v>710</v>
      </c>
      <c r="BL7" s="82">
        <v>700</v>
      </c>
      <c r="BM7" s="82">
        <v>725.84</v>
      </c>
      <c r="BN7" s="82">
        <v>720.82</v>
      </c>
      <c r="BO7" s="82">
        <v>733.62</v>
      </c>
      <c r="BP7" s="82">
        <v>730.4</v>
      </c>
      <c r="BQ7" s="88">
        <f t="shared" si="0"/>
        <v>39.203354297693906</v>
      </c>
      <c r="BR7" s="88">
        <f t="shared" si="1"/>
        <v>-0.43891933153404045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R7"/>
  <sheetViews>
    <sheetView zoomScale="130" zoomScaleNormal="130" workbookViewId="0">
      <pane xSplit="1" topLeftCell="BF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51" width="9.28515625" bestFit="1" customWidth="1"/>
    <col min="53" max="54" width="9.28515625" bestFit="1" customWidth="1"/>
    <col min="56" max="68" width="9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22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67">
        <v>193.62245584340801</v>
      </c>
      <c r="AQ3" s="71">
        <v>195</v>
      </c>
      <c r="AR3" s="71">
        <v>196</v>
      </c>
      <c r="AS3" s="76">
        <v>198</v>
      </c>
      <c r="AT3" s="76">
        <v>196</v>
      </c>
      <c r="AU3" s="76">
        <v>195</v>
      </c>
      <c r="AV3" s="76">
        <v>197</v>
      </c>
      <c r="AW3" s="76">
        <v>200</v>
      </c>
      <c r="AX3" s="76">
        <v>220</v>
      </c>
      <c r="AY3" s="76">
        <v>230</v>
      </c>
      <c r="AZ3" s="81">
        <v>225</v>
      </c>
      <c r="BA3" s="83">
        <v>245</v>
      </c>
      <c r="BB3" s="83">
        <v>248</v>
      </c>
      <c r="BC3" s="83">
        <v>253</v>
      </c>
      <c r="BD3" s="83">
        <v>260.5</v>
      </c>
      <c r="BE3" s="83">
        <v>288.67</v>
      </c>
      <c r="BF3" s="83">
        <v>297.45</v>
      </c>
      <c r="BG3" s="83">
        <v>306.41000000000003</v>
      </c>
      <c r="BH3" s="83">
        <v>310.7</v>
      </c>
      <c r="BI3" s="83">
        <v>337.49</v>
      </c>
      <c r="BJ3" s="83">
        <v>332.75</v>
      </c>
      <c r="BK3" s="83">
        <v>345.01</v>
      </c>
      <c r="BL3" s="83">
        <v>348.66</v>
      </c>
      <c r="BM3" s="83">
        <v>351.23</v>
      </c>
      <c r="BN3" s="83">
        <v>358.37</v>
      </c>
      <c r="BO3" s="83">
        <v>388.25</v>
      </c>
      <c r="BP3" s="83">
        <v>390.11</v>
      </c>
      <c r="BQ3" s="88">
        <f>(BP3-BD3)/BD3*100</f>
        <v>49.754318618042234</v>
      </c>
      <c r="BR3" s="88">
        <f>(BP3-BO3)/BO3*100</f>
        <v>0.47907276239536734</v>
      </c>
    </row>
    <row r="4" spans="1:70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67">
        <v>980</v>
      </c>
      <c r="AQ4" s="71">
        <v>990</v>
      </c>
      <c r="AR4" s="71">
        <v>997</v>
      </c>
      <c r="AS4" s="76">
        <v>998</v>
      </c>
      <c r="AT4" s="76">
        <v>997</v>
      </c>
      <c r="AU4" s="76">
        <v>1000</v>
      </c>
      <c r="AV4" s="76">
        <v>998</v>
      </c>
      <c r="AW4" s="76">
        <v>1000</v>
      </c>
      <c r="AX4" s="76">
        <v>1000</v>
      </c>
      <c r="AY4" s="76">
        <v>1030</v>
      </c>
      <c r="AZ4" s="81">
        <v>1050.5</v>
      </c>
      <c r="BA4" s="83">
        <v>1200</v>
      </c>
      <c r="BB4" s="83">
        <v>1220</v>
      </c>
      <c r="BC4" s="83">
        <v>1254</v>
      </c>
      <c r="BD4" s="83">
        <v>1283.5999999999999</v>
      </c>
      <c r="BE4" s="83">
        <v>1300.42</v>
      </c>
      <c r="BF4" s="83">
        <v>1464.21</v>
      </c>
      <c r="BG4" s="83">
        <v>1473.64</v>
      </c>
      <c r="BH4" s="83">
        <v>1500.1</v>
      </c>
      <c r="BI4" s="83">
        <v>1550.73</v>
      </c>
      <c r="BJ4" s="83">
        <v>1600.45</v>
      </c>
      <c r="BK4" s="83">
        <v>1650.32</v>
      </c>
      <c r="BL4" s="83">
        <v>1700.19</v>
      </c>
      <c r="BM4" s="83">
        <v>1764.55</v>
      </c>
      <c r="BN4" s="83">
        <v>1780.22</v>
      </c>
      <c r="BO4" s="83">
        <v>1800.05</v>
      </c>
      <c r="BP4" s="83">
        <v>1835.1</v>
      </c>
      <c r="BQ4" s="88">
        <f t="shared" ref="BQ4:BQ7" si="0">(BP4-BD4)/BD4*100</f>
        <v>42.965098161421004</v>
      </c>
      <c r="BR4" s="88">
        <f t="shared" ref="BR4:BR7" si="1">(BP4-BO4)/BO4*100</f>
        <v>1.9471681342184914</v>
      </c>
    </row>
    <row r="5" spans="1:70" ht="15" customHeight="1" x14ac:dyDescent="0.25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67">
        <v>32005.892787580833</v>
      </c>
      <c r="AQ5" s="73">
        <v>32100</v>
      </c>
      <c r="AR5" s="73">
        <v>32145</v>
      </c>
      <c r="AS5" s="77">
        <v>32100</v>
      </c>
      <c r="AT5" s="77">
        <v>32150</v>
      </c>
      <c r="AU5" s="77">
        <v>32190</v>
      </c>
      <c r="AV5" s="77">
        <v>32200</v>
      </c>
      <c r="AW5" s="77">
        <v>32300</v>
      </c>
      <c r="AX5" s="77">
        <v>32350</v>
      </c>
      <c r="AY5" s="77">
        <v>32400</v>
      </c>
      <c r="AZ5" s="77">
        <v>32400</v>
      </c>
      <c r="BA5" s="77">
        <v>32400</v>
      </c>
      <c r="BB5" s="77">
        <v>32400</v>
      </c>
      <c r="BC5" s="77">
        <v>32400</v>
      </c>
      <c r="BD5" s="77">
        <v>37400</v>
      </c>
      <c r="BE5" s="77">
        <v>37400</v>
      </c>
      <c r="BF5" s="77">
        <v>38000</v>
      </c>
      <c r="BG5" s="77">
        <v>37850</v>
      </c>
      <c r="BH5" s="77">
        <v>37900</v>
      </c>
      <c r="BI5" s="77">
        <v>38000</v>
      </c>
      <c r="BJ5" s="77">
        <v>38200</v>
      </c>
      <c r="BK5" s="77">
        <v>38500</v>
      </c>
      <c r="BL5" s="77">
        <v>38000</v>
      </c>
      <c r="BM5" s="77">
        <v>37000</v>
      </c>
      <c r="BN5" s="77">
        <v>37500</v>
      </c>
      <c r="BO5" s="77">
        <v>37650</v>
      </c>
      <c r="BP5" s="77">
        <v>38000</v>
      </c>
      <c r="BQ5" s="88">
        <f t="shared" si="0"/>
        <v>1.6042780748663104</v>
      </c>
      <c r="BR5" s="88">
        <f t="shared" si="1"/>
        <v>0.92961487383798147</v>
      </c>
    </row>
    <row r="6" spans="1:70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67">
        <v>171.42857142857142</v>
      </c>
      <c r="AQ6" s="73">
        <v>170</v>
      </c>
      <c r="AR6" s="73">
        <v>175</v>
      </c>
      <c r="AS6" s="77">
        <v>173</v>
      </c>
      <c r="AT6" s="77">
        <v>176</v>
      </c>
      <c r="AU6" s="77">
        <v>179</v>
      </c>
      <c r="AV6" s="77">
        <v>180</v>
      </c>
      <c r="AW6" s="77">
        <v>185</v>
      </c>
      <c r="AX6" s="77">
        <v>190</v>
      </c>
      <c r="AY6" s="77">
        <v>200</v>
      </c>
      <c r="AZ6" s="81">
        <v>195</v>
      </c>
      <c r="BA6" s="77">
        <v>210</v>
      </c>
      <c r="BB6" s="77">
        <v>217</v>
      </c>
      <c r="BC6" s="77">
        <v>220</v>
      </c>
      <c r="BD6" s="77">
        <v>245.7</v>
      </c>
      <c r="BE6" s="77">
        <v>294.26</v>
      </c>
      <c r="BF6" s="77">
        <v>310.05</v>
      </c>
      <c r="BG6" s="77">
        <v>324.58</v>
      </c>
      <c r="BH6" s="77">
        <v>340.9</v>
      </c>
      <c r="BI6" s="77">
        <v>350.71</v>
      </c>
      <c r="BJ6" s="77">
        <v>357.26</v>
      </c>
      <c r="BK6" s="77">
        <v>360</v>
      </c>
      <c r="BL6" s="77">
        <v>365.8</v>
      </c>
      <c r="BM6" s="77">
        <v>364.12</v>
      </c>
      <c r="BN6" s="77">
        <v>375.46</v>
      </c>
      <c r="BO6" s="77">
        <v>370.8</v>
      </c>
      <c r="BP6" s="77">
        <v>360.4</v>
      </c>
      <c r="BQ6" s="88">
        <f t="shared" si="0"/>
        <v>46.682946682946678</v>
      </c>
      <c r="BR6" s="88">
        <f t="shared" si="1"/>
        <v>-2.8047464940668916</v>
      </c>
    </row>
    <row r="7" spans="1:70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67">
        <v>1816.6666666666699</v>
      </c>
      <c r="AQ7" s="73">
        <v>1800</v>
      </c>
      <c r="AR7" s="73">
        <v>1800</v>
      </c>
      <c r="AS7" s="77">
        <v>1830</v>
      </c>
      <c r="AT7" s="77">
        <v>1820</v>
      </c>
      <c r="AU7" s="77">
        <v>1850</v>
      </c>
      <c r="AV7" s="77">
        <v>1840</v>
      </c>
      <c r="AW7" s="77">
        <v>1847</v>
      </c>
      <c r="AX7" s="77">
        <v>1850</v>
      </c>
      <c r="AY7" s="77">
        <v>1870</v>
      </c>
      <c r="AZ7" s="81">
        <v>1822.2222222222199</v>
      </c>
      <c r="BA7" s="77">
        <v>1900</v>
      </c>
      <c r="BB7" s="77">
        <v>1920</v>
      </c>
      <c r="BC7" s="77">
        <v>1943</v>
      </c>
      <c r="BD7" s="77">
        <v>1970</v>
      </c>
      <c r="BE7" s="77">
        <v>1970</v>
      </c>
      <c r="BF7" s="77">
        <v>2250.23</v>
      </c>
      <c r="BG7" s="77">
        <v>2250.86</v>
      </c>
      <c r="BH7" s="77">
        <v>2215.65</v>
      </c>
      <c r="BI7" s="77">
        <v>2240</v>
      </c>
      <c r="BJ7">
        <v>2200.1</v>
      </c>
      <c r="BK7" s="77">
        <v>2258.4899999999998</v>
      </c>
      <c r="BL7" s="77">
        <v>2300.8000000000002</v>
      </c>
      <c r="BM7" s="77">
        <v>2358.6</v>
      </c>
      <c r="BN7" s="77">
        <v>2386.42</v>
      </c>
      <c r="BO7" s="77">
        <v>2400.67</v>
      </c>
      <c r="BP7" s="77">
        <v>2450.12</v>
      </c>
      <c r="BQ7" s="88">
        <f t="shared" si="0"/>
        <v>24.371573604060909</v>
      </c>
      <c r="BR7" s="88">
        <f t="shared" si="1"/>
        <v>2.0598416275456355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16"/>
  <sheetViews>
    <sheetView zoomScale="140" zoomScaleNormal="140" workbookViewId="0">
      <pane xSplit="1" topLeftCell="BG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51" width="9.28515625" bestFit="1" customWidth="1"/>
    <col min="53" max="54" width="9.28515625" bestFit="1" customWidth="1"/>
    <col min="56" max="66" width="9.28515625" bestFit="1" customWidth="1"/>
    <col min="68" max="68" width="9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11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67">
        <v>167.5</v>
      </c>
      <c r="AQ3" s="71">
        <v>165</v>
      </c>
      <c r="AR3" s="71">
        <v>168</v>
      </c>
      <c r="AS3" s="76">
        <v>166</v>
      </c>
      <c r="AT3" s="76">
        <v>169</v>
      </c>
      <c r="AU3" s="76">
        <v>170</v>
      </c>
      <c r="AV3" s="76">
        <v>172</v>
      </c>
      <c r="AW3" s="76">
        <v>175</v>
      </c>
      <c r="AX3" s="76">
        <v>178</v>
      </c>
      <c r="AY3" s="76">
        <v>180</v>
      </c>
      <c r="AZ3" s="81">
        <v>183.333333333333</v>
      </c>
      <c r="BA3" s="83">
        <v>194</v>
      </c>
      <c r="BB3" s="83">
        <v>192</v>
      </c>
      <c r="BC3" s="83">
        <v>196</v>
      </c>
      <c r="BD3" s="83">
        <v>200.9</v>
      </c>
      <c r="BE3" s="83">
        <v>248.32</v>
      </c>
      <c r="BF3" s="83">
        <v>253.25</v>
      </c>
      <c r="BG3" s="83">
        <v>260.79000000000002</v>
      </c>
      <c r="BH3" s="83">
        <v>268.2</v>
      </c>
      <c r="BI3" s="83">
        <v>275.45</v>
      </c>
      <c r="BJ3" s="83">
        <v>270.23</v>
      </c>
      <c r="BK3" s="83">
        <v>276.3</v>
      </c>
      <c r="BL3" s="83">
        <v>289.27</v>
      </c>
      <c r="BM3" s="83">
        <v>295.10000000000002</v>
      </c>
      <c r="BN3" s="83">
        <v>300.07</v>
      </c>
      <c r="BO3" s="83">
        <v>320.19</v>
      </c>
      <c r="BP3" s="83">
        <v>315.55</v>
      </c>
      <c r="BQ3" s="88">
        <f>(BP3-BD3)/BD3*100</f>
        <v>57.068193130910906</v>
      </c>
      <c r="BR3" s="88">
        <f>(BP3-BO3)/BO3*100</f>
        <v>-1.4491395733783023</v>
      </c>
    </row>
    <row r="4" spans="1:70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67">
        <v>2050</v>
      </c>
      <c r="AQ4" s="71">
        <v>2050</v>
      </c>
      <c r="AR4" s="71">
        <v>2100</v>
      </c>
      <c r="AS4" s="76">
        <v>2070</v>
      </c>
      <c r="AT4" s="76">
        <v>2050</v>
      </c>
      <c r="AU4" s="76">
        <v>2065</v>
      </c>
      <c r="AV4" s="76">
        <v>2060</v>
      </c>
      <c r="AW4" s="76">
        <v>2100</v>
      </c>
      <c r="AX4" s="76">
        <v>2140</v>
      </c>
      <c r="AY4" s="76">
        <v>2140</v>
      </c>
      <c r="AZ4" s="81">
        <v>2125</v>
      </c>
      <c r="BA4" s="83">
        <v>2200</v>
      </c>
      <c r="BB4" s="83">
        <v>2213</v>
      </c>
      <c r="BC4" s="83">
        <v>2217</v>
      </c>
      <c r="BD4" s="83">
        <v>2267.1999999999998</v>
      </c>
      <c r="BE4" s="83">
        <v>2269.2199999999998</v>
      </c>
      <c r="BF4" s="83">
        <v>2274.64</v>
      </c>
      <c r="BG4" s="83">
        <v>2279.4499999999998</v>
      </c>
      <c r="BH4" s="83">
        <v>2280.75</v>
      </c>
      <c r="BI4" s="83">
        <v>2300.21</v>
      </c>
      <c r="BJ4" s="83">
        <v>2250.87</v>
      </c>
      <c r="BK4" s="83">
        <v>2292.15</v>
      </c>
      <c r="BL4" s="83">
        <v>2300.7399999999998</v>
      </c>
      <c r="BM4" s="83">
        <v>2235.0500000000002</v>
      </c>
      <c r="BN4" s="83">
        <v>2258.23</v>
      </c>
      <c r="BO4" s="83">
        <v>2297.3000000000002</v>
      </c>
      <c r="BP4" s="83">
        <v>2300.02</v>
      </c>
      <c r="BQ4" s="88">
        <f t="shared" ref="BQ4:BQ7" si="0">(BP4-BD4)/BD4*100</f>
        <v>1.447600564573049</v>
      </c>
      <c r="BR4" s="88">
        <f t="shared" ref="BR4:BR7" si="1">(BP4-BO4)/BO4*100</f>
        <v>0.11839986070603752</v>
      </c>
    </row>
    <row r="5" spans="1:70" ht="15" customHeight="1" x14ac:dyDescent="0.25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1">
        <v>33000</v>
      </c>
      <c r="AQ5" s="71">
        <v>33200</v>
      </c>
      <c r="AR5" s="71">
        <v>32300</v>
      </c>
      <c r="AS5" s="76">
        <v>32200</v>
      </c>
      <c r="AT5" s="76">
        <v>32240</v>
      </c>
      <c r="AU5" s="76">
        <v>32250</v>
      </c>
      <c r="AV5" s="76">
        <v>32260</v>
      </c>
      <c r="AW5" s="76">
        <v>32300</v>
      </c>
      <c r="AX5" s="76">
        <v>32360</v>
      </c>
      <c r="AY5" s="76">
        <v>32300</v>
      </c>
      <c r="AZ5" s="76">
        <v>32300</v>
      </c>
      <c r="BA5" s="76">
        <v>32300</v>
      </c>
      <c r="BB5" s="76">
        <v>32300</v>
      </c>
      <c r="BC5" s="76">
        <v>32300</v>
      </c>
      <c r="BD5" s="76">
        <v>35300</v>
      </c>
      <c r="BE5" s="76">
        <v>35300</v>
      </c>
      <c r="BF5" s="76">
        <v>35000</v>
      </c>
      <c r="BG5" s="76">
        <v>35200</v>
      </c>
      <c r="BH5" s="76">
        <v>35250</v>
      </c>
      <c r="BI5" s="76">
        <v>35400</v>
      </c>
      <c r="BJ5" s="76">
        <v>35500</v>
      </c>
      <c r="BK5" s="76">
        <v>35600</v>
      </c>
      <c r="BL5" s="76">
        <v>35400</v>
      </c>
      <c r="BM5" s="76">
        <v>35500</v>
      </c>
      <c r="BN5" s="76">
        <v>35700</v>
      </c>
      <c r="BO5" s="76">
        <v>36000</v>
      </c>
      <c r="BP5" s="76">
        <v>36500</v>
      </c>
      <c r="BQ5" s="88">
        <f t="shared" si="0"/>
        <v>3.3994334277620402</v>
      </c>
      <c r="BR5" s="88">
        <f t="shared" si="1"/>
        <v>1.3888888888888888</v>
      </c>
    </row>
    <row r="6" spans="1:70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67">
        <v>98</v>
      </c>
      <c r="AQ6" s="73">
        <v>95</v>
      </c>
      <c r="AR6" s="73">
        <v>96</v>
      </c>
      <c r="AS6" s="77">
        <v>98</v>
      </c>
      <c r="AT6" s="77">
        <v>99</v>
      </c>
      <c r="AU6" s="77">
        <v>99</v>
      </c>
      <c r="AV6" s="77">
        <v>100</v>
      </c>
      <c r="AW6" s="77">
        <v>100</v>
      </c>
      <c r="AX6" s="77">
        <v>104</v>
      </c>
      <c r="AY6" s="77">
        <v>105</v>
      </c>
      <c r="AZ6" s="81">
        <v>116.66666666666667</v>
      </c>
      <c r="BA6" s="77">
        <v>200</v>
      </c>
      <c r="BB6" s="77">
        <v>200</v>
      </c>
      <c r="BC6" s="77">
        <v>215</v>
      </c>
      <c r="BD6" s="77">
        <v>246.2</v>
      </c>
      <c r="BE6" s="77">
        <v>275.89999999999998</v>
      </c>
      <c r="BF6" s="77">
        <v>289.70999999999998</v>
      </c>
      <c r="BG6" s="77">
        <v>300.48</v>
      </c>
      <c r="BH6" s="77">
        <v>300</v>
      </c>
      <c r="BI6" s="77">
        <v>334.25</v>
      </c>
      <c r="BJ6" s="77">
        <v>350.4</v>
      </c>
      <c r="BK6" s="77">
        <v>348.77</v>
      </c>
      <c r="BL6" s="77">
        <v>350.39</v>
      </c>
      <c r="BM6" s="77">
        <v>360.24</v>
      </c>
      <c r="BN6" s="77">
        <v>368.15</v>
      </c>
      <c r="BO6" s="77">
        <v>370.1</v>
      </c>
      <c r="BP6" s="77">
        <v>367.28</v>
      </c>
      <c r="BQ6" s="88">
        <f t="shared" si="0"/>
        <v>49.179528838342804</v>
      </c>
      <c r="BR6" s="88">
        <f t="shared" si="1"/>
        <v>-0.76195622804648744</v>
      </c>
    </row>
    <row r="7" spans="1:70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67">
        <v>475</v>
      </c>
      <c r="AQ7" s="73">
        <v>476</v>
      </c>
      <c r="AR7" s="73">
        <v>475</v>
      </c>
      <c r="AS7" s="77">
        <v>477</v>
      </c>
      <c r="AT7" s="77">
        <v>473</v>
      </c>
      <c r="AU7" s="77">
        <v>475</v>
      </c>
      <c r="AV7" s="77">
        <v>477</v>
      </c>
      <c r="AW7" s="77">
        <v>480</v>
      </c>
      <c r="AX7" s="77">
        <v>480</v>
      </c>
      <c r="AY7" s="77">
        <v>483</v>
      </c>
      <c r="AZ7" s="81">
        <v>450</v>
      </c>
      <c r="BA7" s="77">
        <v>520</v>
      </c>
      <c r="BB7" s="77">
        <v>518</v>
      </c>
      <c r="BC7" s="77">
        <v>522</v>
      </c>
      <c r="BD7" s="77">
        <v>534.1</v>
      </c>
      <c r="BE7" s="77">
        <v>600</v>
      </c>
      <c r="BF7" s="77">
        <v>620.89</v>
      </c>
      <c r="BG7" s="77">
        <v>657.41</v>
      </c>
      <c r="BH7" s="77">
        <v>670.05</v>
      </c>
      <c r="BI7" s="77">
        <v>687</v>
      </c>
      <c r="BJ7" s="77">
        <v>670.48</v>
      </c>
      <c r="BK7" s="77">
        <v>685.1</v>
      </c>
      <c r="BL7" s="77">
        <v>697.2</v>
      </c>
      <c r="BM7" s="77">
        <v>700.5</v>
      </c>
      <c r="BN7" s="77">
        <v>690.5</v>
      </c>
      <c r="BO7" s="77">
        <v>705.06</v>
      </c>
      <c r="BP7" s="77">
        <v>700.16</v>
      </c>
      <c r="BQ7" s="88">
        <f t="shared" si="0"/>
        <v>31.091555888410401</v>
      </c>
      <c r="BR7" s="88">
        <f t="shared" si="1"/>
        <v>-0.694976314072558</v>
      </c>
    </row>
    <row r="9" spans="1:70" x14ac:dyDescent="0.25">
      <c r="AE9" s="7"/>
    </row>
    <row r="10" spans="1:70" x14ac:dyDescent="0.25">
      <c r="AE10" s="7"/>
    </row>
    <row r="11" spans="1:70" x14ac:dyDescent="0.25">
      <c r="AE11" s="55"/>
    </row>
    <row r="12" spans="1:70" x14ac:dyDescent="0.25">
      <c r="AE12" s="7"/>
    </row>
    <row r="13" spans="1:70" x14ac:dyDescent="0.25">
      <c r="R13" s="28"/>
      <c r="AE13" s="7"/>
    </row>
    <row r="14" spans="1:70" x14ac:dyDescent="0.25">
      <c r="R14" s="28"/>
    </row>
    <row r="15" spans="1:70" x14ac:dyDescent="0.25">
      <c r="R15" s="28"/>
    </row>
    <row r="16" spans="1:70" x14ac:dyDescent="0.25">
      <c r="R16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R12"/>
  <sheetViews>
    <sheetView zoomScale="130" zoomScaleNormal="130" workbookViewId="0">
      <pane xSplit="1" topLeftCell="BF1" activePane="topRight" state="frozen"/>
      <selection activeCell="BQ9" sqref="BQ9"/>
      <selection pane="topRight" activeCell="BQ9" sqref="BQ9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51" width="9.28515625" bestFit="1" customWidth="1"/>
    <col min="53" max="54" width="9.28515625" bestFit="1" customWidth="1"/>
    <col min="56" max="66" width="9.28515625" bestFit="1" customWidth="1"/>
    <col min="68" max="68" width="9.28515625" bestFit="1" customWidth="1"/>
    <col min="69" max="69" width="13.7109375" customWidth="1"/>
    <col min="70" max="70" width="17.28515625" customWidth="1"/>
  </cols>
  <sheetData>
    <row r="1" spans="1:70" x14ac:dyDescent="0.25">
      <c r="C1" t="s">
        <v>12</v>
      </c>
      <c r="BQ1" s="87" t="s">
        <v>43</v>
      </c>
      <c r="BR1" s="87" t="s">
        <v>44</v>
      </c>
    </row>
    <row r="2" spans="1:70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87"/>
      <c r="BR2" s="87"/>
    </row>
    <row r="3" spans="1:70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67">
        <v>155</v>
      </c>
      <c r="AQ3" s="71">
        <v>154</v>
      </c>
      <c r="AR3" s="71">
        <v>157</v>
      </c>
      <c r="AS3" s="76">
        <v>159</v>
      </c>
      <c r="AT3" s="76">
        <v>160</v>
      </c>
      <c r="AU3" s="76">
        <v>160</v>
      </c>
      <c r="AV3" s="76">
        <v>164</v>
      </c>
      <c r="AW3" s="76">
        <v>167</v>
      </c>
      <c r="AX3" s="76">
        <v>169</v>
      </c>
      <c r="AY3" s="76">
        <v>167</v>
      </c>
      <c r="AZ3" s="81">
        <v>158</v>
      </c>
      <c r="BA3" s="81">
        <v>158</v>
      </c>
      <c r="BB3" s="83">
        <v>160</v>
      </c>
      <c r="BC3" s="83">
        <v>164</v>
      </c>
      <c r="BD3" s="83">
        <v>171.4</v>
      </c>
      <c r="BE3" s="83">
        <v>190.25</v>
      </c>
      <c r="BF3" s="83">
        <v>200.8</v>
      </c>
      <c r="BG3" s="83">
        <v>208.15</v>
      </c>
      <c r="BH3" s="83">
        <v>213.21</v>
      </c>
      <c r="BI3" s="83">
        <v>243.12</v>
      </c>
      <c r="BJ3" s="83">
        <v>240.79</v>
      </c>
      <c r="BK3" s="83">
        <v>250.72</v>
      </c>
      <c r="BL3" s="83">
        <v>258.14</v>
      </c>
      <c r="BM3" s="83">
        <v>263.45</v>
      </c>
      <c r="BN3" s="83">
        <v>269.77</v>
      </c>
      <c r="BO3" s="83">
        <v>278.17</v>
      </c>
      <c r="BP3" s="83">
        <v>280.39999999999998</v>
      </c>
      <c r="BQ3" s="88">
        <f>(BP3-BD3)/BD3*100</f>
        <v>63.593932322053661</v>
      </c>
      <c r="BR3" s="88">
        <f>(BP3-BO3)/BO3*100</f>
        <v>0.80166804472084019</v>
      </c>
    </row>
    <row r="4" spans="1:70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67">
        <v>2445.45454545455</v>
      </c>
      <c r="AQ4" s="71">
        <v>2500</v>
      </c>
      <c r="AR4" s="71">
        <v>2480</v>
      </c>
      <c r="AS4" s="76">
        <v>2460</v>
      </c>
      <c r="AT4" s="76">
        <v>2455</v>
      </c>
      <c r="AU4" s="76">
        <v>2460</v>
      </c>
      <c r="AV4" s="76">
        <v>2465</v>
      </c>
      <c r="AW4" s="76">
        <v>2500</v>
      </c>
      <c r="AX4" s="76">
        <v>2500</v>
      </c>
      <c r="AY4" s="76">
        <v>2550</v>
      </c>
      <c r="AZ4" s="81">
        <v>2600</v>
      </c>
      <c r="BA4" s="81">
        <v>2600</v>
      </c>
      <c r="BB4" s="83">
        <v>2640</v>
      </c>
      <c r="BC4" s="83">
        <v>2647</v>
      </c>
      <c r="BD4" s="83">
        <v>2683.3</v>
      </c>
      <c r="BE4" s="83">
        <v>2700.13</v>
      </c>
      <c r="BF4" s="83">
        <v>2795.45</v>
      </c>
      <c r="BG4" s="83">
        <v>2796.1</v>
      </c>
      <c r="BH4" s="83">
        <v>2800.55</v>
      </c>
      <c r="BI4" s="83">
        <v>2940.3</v>
      </c>
      <c r="BJ4" s="83">
        <v>3000</v>
      </c>
      <c r="BK4" s="83">
        <v>2950</v>
      </c>
      <c r="BL4" s="83">
        <v>2980.31</v>
      </c>
      <c r="BM4" s="83">
        <v>2997.3</v>
      </c>
      <c r="BN4" s="83">
        <v>3005.7</v>
      </c>
      <c r="BO4" s="83">
        <v>3026.24</v>
      </c>
      <c r="BP4" s="83">
        <v>3070.44</v>
      </c>
      <c r="BQ4" s="88">
        <f t="shared" ref="BQ4:BQ7" si="0">(BP4-BD4)/BD4*100</f>
        <v>14.42775686654492</v>
      </c>
      <c r="BR4" s="88">
        <f t="shared" ref="BR4:BR7" si="1">(BP4-BO4)/BO4*100</f>
        <v>1.4605583165908942</v>
      </c>
    </row>
    <row r="5" spans="1:70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67">
        <v>31500</v>
      </c>
      <c r="AQ5" s="71">
        <v>31000</v>
      </c>
      <c r="AR5" s="71">
        <v>31200</v>
      </c>
      <c r="AS5" s="76">
        <v>31150</v>
      </c>
      <c r="AT5" s="76">
        <v>31200</v>
      </c>
      <c r="AU5" s="76">
        <v>31220</v>
      </c>
      <c r="AV5" s="76">
        <v>31225</v>
      </c>
      <c r="AW5" s="76">
        <v>31300</v>
      </c>
      <c r="AX5" s="76">
        <v>31400</v>
      </c>
      <c r="AY5" s="76">
        <v>31500</v>
      </c>
      <c r="AZ5" s="81">
        <v>32000</v>
      </c>
      <c r="BA5" s="81">
        <v>32000</v>
      </c>
      <c r="BB5" s="83">
        <v>32000</v>
      </c>
      <c r="BC5" s="83">
        <v>32000</v>
      </c>
      <c r="BD5" s="83">
        <v>38000</v>
      </c>
      <c r="BE5" s="83">
        <v>38000</v>
      </c>
      <c r="BF5" s="83">
        <v>37800</v>
      </c>
      <c r="BG5" s="83">
        <v>37600</v>
      </c>
      <c r="BH5" s="83">
        <v>37750</v>
      </c>
      <c r="BI5" s="83">
        <v>38000</v>
      </c>
      <c r="BJ5" s="83">
        <v>37450</v>
      </c>
      <c r="BK5" s="83">
        <v>37500</v>
      </c>
      <c r="BL5" s="83">
        <v>37450</v>
      </c>
      <c r="BM5" s="83">
        <v>37650</v>
      </c>
      <c r="BN5" s="83">
        <v>37600</v>
      </c>
      <c r="BO5" s="83">
        <v>37900</v>
      </c>
      <c r="BP5" s="83">
        <v>37600</v>
      </c>
      <c r="BQ5" s="88">
        <f t="shared" si="0"/>
        <v>-1.0526315789473684</v>
      </c>
      <c r="BR5" s="88">
        <f t="shared" si="1"/>
        <v>-0.79155672823219003</v>
      </c>
    </row>
    <row r="6" spans="1:70" ht="15" customHeight="1" x14ac:dyDescent="0.25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67">
        <v>105</v>
      </c>
      <c r="AQ6" s="73">
        <v>106</v>
      </c>
      <c r="AR6" s="73">
        <v>103</v>
      </c>
      <c r="AS6" s="77">
        <v>100</v>
      </c>
      <c r="AT6" s="77">
        <v>102</v>
      </c>
      <c r="AU6" s="77">
        <v>103</v>
      </c>
      <c r="AV6" s="77">
        <v>102</v>
      </c>
      <c r="AW6" s="77">
        <v>105</v>
      </c>
      <c r="AX6" s="77">
        <v>108</v>
      </c>
      <c r="AY6" s="77">
        <v>110</v>
      </c>
      <c r="AZ6" s="81">
        <v>115</v>
      </c>
      <c r="BA6" s="81">
        <v>115</v>
      </c>
      <c r="BB6" s="82">
        <v>120</v>
      </c>
      <c r="BC6" s="82">
        <v>128</v>
      </c>
      <c r="BD6" s="82">
        <v>130</v>
      </c>
      <c r="BE6" s="82">
        <v>178.54</v>
      </c>
      <c r="BF6" s="82">
        <v>187.94</v>
      </c>
      <c r="BG6" s="82">
        <v>197.87</v>
      </c>
      <c r="BH6" s="82">
        <v>200</v>
      </c>
      <c r="BI6" s="82">
        <v>250.48</v>
      </c>
      <c r="BJ6" s="82">
        <v>254.88</v>
      </c>
      <c r="BK6" s="82">
        <v>265.01</v>
      </c>
      <c r="BL6" s="82">
        <v>268.45</v>
      </c>
      <c r="BM6" s="82">
        <v>250.9</v>
      </c>
      <c r="BN6" s="82">
        <v>254.65</v>
      </c>
      <c r="BO6" s="82">
        <v>276.04000000000002</v>
      </c>
      <c r="BP6" s="82">
        <v>280.10000000000002</v>
      </c>
      <c r="BQ6" s="88">
        <f t="shared" si="0"/>
        <v>115.46153846153848</v>
      </c>
      <c r="BR6" s="88">
        <f t="shared" si="1"/>
        <v>1.4708013331401253</v>
      </c>
    </row>
    <row r="7" spans="1:70" ht="15" customHeight="1" x14ac:dyDescent="0.25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2">
        <v>125</v>
      </c>
      <c r="AQ7" s="73">
        <v>120</v>
      </c>
      <c r="AR7" s="73">
        <v>130</v>
      </c>
      <c r="AS7" s="77">
        <v>135</v>
      </c>
      <c r="AT7" s="77">
        <v>135</v>
      </c>
      <c r="AU7" s="77">
        <v>132</v>
      </c>
      <c r="AV7" s="77">
        <v>132</v>
      </c>
      <c r="AW7" s="77">
        <v>135</v>
      </c>
      <c r="AX7" s="77">
        <v>135</v>
      </c>
      <c r="AY7" s="77">
        <v>135</v>
      </c>
      <c r="AZ7" s="82">
        <v>130</v>
      </c>
      <c r="BA7" s="82">
        <v>130</v>
      </c>
      <c r="BB7" s="82">
        <v>134</v>
      </c>
      <c r="BC7" s="82">
        <v>139</v>
      </c>
      <c r="BD7" s="82">
        <v>139</v>
      </c>
      <c r="BE7" s="82">
        <v>194.95</v>
      </c>
      <c r="BF7" s="82">
        <v>200.48</v>
      </c>
      <c r="BG7" s="82">
        <v>225.21</v>
      </c>
      <c r="BH7" s="82">
        <v>229.1</v>
      </c>
      <c r="BI7" s="82">
        <v>240.73</v>
      </c>
      <c r="BJ7" s="82">
        <v>245.1</v>
      </c>
      <c r="BK7" s="82">
        <v>240.55</v>
      </c>
      <c r="BL7" s="82">
        <v>250.3</v>
      </c>
      <c r="BM7" s="82">
        <v>260.14</v>
      </c>
      <c r="BN7" s="82">
        <v>263.85000000000002</v>
      </c>
      <c r="BO7" s="82">
        <v>268.22000000000003</v>
      </c>
      <c r="BP7" s="82">
        <v>260.32</v>
      </c>
      <c r="BQ7" s="88">
        <f t="shared" si="0"/>
        <v>87.280575539568332</v>
      </c>
      <c r="BR7" s="88">
        <f t="shared" si="1"/>
        <v>-2.9453433748415603</v>
      </c>
    </row>
    <row r="9" spans="1:70" x14ac:dyDescent="0.25">
      <c r="T9" s="28"/>
    </row>
    <row r="10" spans="1:70" x14ac:dyDescent="0.25">
      <c r="T10" s="28"/>
    </row>
    <row r="11" spans="1:70" x14ac:dyDescent="0.25">
      <c r="T11" s="28"/>
    </row>
    <row r="12" spans="1:70" x14ac:dyDescent="0.25">
      <c r="T1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2021-08-18T07:24:55Z</dcterms:modified>
</cp:coreProperties>
</file>